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drawings/drawing4.xml" ContentType="application/vnd.openxmlformats-officedocument.drawing+xml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drawings/drawing5.xml" ContentType="application/vnd.openxmlformats-officedocument.drawing+xml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drawings/drawing6.xml" ContentType="application/vnd.openxmlformats-officedocument.drawing+xml"/>
  <Override PartName="/xl/embeddings/oleObject57.bin" ContentType="application/vnd.openxmlformats-officedocument.oleObject"/>
  <Override PartName="/xl/embeddings/oleObject58.bin" ContentType="application/vnd.openxmlformats-officedocument.oleObject"/>
  <Override PartName="/xl/embeddings/oleObject59.bin" ContentType="application/vnd.openxmlformats-officedocument.oleObject"/>
  <Override PartName="/xl/embeddings/oleObject60.bin" ContentType="application/vnd.openxmlformats-officedocument.oleObject"/>
  <Override PartName="/xl/embeddings/oleObject61.bin" ContentType="application/vnd.openxmlformats-officedocument.oleObject"/>
  <Override PartName="/xl/embeddings/oleObject62.bin" ContentType="application/vnd.openxmlformats-officedocument.oleObject"/>
  <Override PartName="/xl/embeddings/oleObject63.bin" ContentType="application/vnd.openxmlformats-officedocument.oleObject"/>
  <Override PartName="/xl/embeddings/oleObject64.bin" ContentType="application/vnd.openxmlformats-officedocument.oleObject"/>
  <Override PartName="/xl/embeddings/oleObject65.bin" ContentType="application/vnd.openxmlformats-officedocument.oleObject"/>
  <Override PartName="/xl/embeddings/oleObject66.bin" ContentType="application/vnd.openxmlformats-officedocument.oleObject"/>
  <Override PartName="/xl/embeddings/oleObject67.bin" ContentType="application/vnd.openxmlformats-officedocument.oleObject"/>
  <Override PartName="/xl/embeddings/oleObject68.bin" ContentType="application/vnd.openxmlformats-officedocument.oleObject"/>
  <Override PartName="/xl/embeddings/oleObject69.bin" ContentType="application/vnd.openxmlformats-officedocument.oleObject"/>
  <Override PartName="/xl/embeddings/oleObject70.bin" ContentType="application/vnd.openxmlformats-officedocument.oleObject"/>
  <Override PartName="/xl/embeddings/oleObject71.bin" ContentType="application/vnd.openxmlformats-officedocument.oleObject"/>
  <Override PartName="/xl/embeddings/oleObject72.bin" ContentType="application/vnd.openxmlformats-officedocument.oleObject"/>
  <Override PartName="/xl/embeddings/oleObject73.bin" ContentType="application/vnd.openxmlformats-officedocument.oleObject"/>
  <Override PartName="/xl/drawings/drawing7.xml" ContentType="application/vnd.openxmlformats-officedocument.drawing+xml"/>
  <Override PartName="/xl/embeddings/oleObject74.bin" ContentType="application/vnd.openxmlformats-officedocument.oleObject"/>
  <Override PartName="/xl/embeddings/oleObject75.bin" ContentType="application/vnd.openxmlformats-officedocument.oleObject"/>
  <Override PartName="/xl/embeddings/oleObject76.bin" ContentType="application/vnd.openxmlformats-officedocument.oleObject"/>
  <Override PartName="/xl/embeddings/oleObject77.bin" ContentType="application/vnd.openxmlformats-officedocument.oleObject"/>
  <Override PartName="/xl/embeddings/oleObject78.bin" ContentType="application/vnd.openxmlformats-officedocument.oleObject"/>
  <Override PartName="/xl/embeddings/oleObject79.bin" ContentType="application/vnd.openxmlformats-officedocument.oleObject"/>
  <Override PartName="/xl/embeddings/oleObject80.bin" ContentType="application/vnd.openxmlformats-officedocument.oleObject"/>
  <Override PartName="/xl/embeddings/oleObject81.bin" ContentType="application/vnd.openxmlformats-officedocument.oleObject"/>
  <Override PartName="/xl/embeddings/oleObject82.bin" ContentType="application/vnd.openxmlformats-officedocument.oleObject"/>
  <Override PartName="/xl/embeddings/oleObject83.bin" ContentType="application/vnd.openxmlformats-officedocument.oleObject"/>
  <Override PartName="/xl/embeddings/oleObject84.bin" ContentType="application/vnd.openxmlformats-officedocument.oleObject"/>
  <Override PartName="/xl/embeddings/oleObject85.bin" ContentType="application/vnd.openxmlformats-officedocument.oleObject"/>
  <Override PartName="/xl/embeddings/oleObject86.bin" ContentType="application/vnd.openxmlformats-officedocument.oleObject"/>
  <Override PartName="/xl/embeddings/oleObject87.bin" ContentType="application/vnd.openxmlformats-officedocument.oleObject"/>
  <Override PartName="/xl/embeddings/oleObject88.bin" ContentType="application/vnd.openxmlformats-officedocument.oleObject"/>
  <Override PartName="/xl/embeddings/oleObject89.bin" ContentType="application/vnd.openxmlformats-officedocument.oleObject"/>
  <Override PartName="/xl/embeddings/oleObject90.bin" ContentType="application/vnd.openxmlformats-officedocument.oleObject"/>
  <Override PartName="/xl/drawings/drawing8.xml" ContentType="application/vnd.openxmlformats-officedocument.drawing+xml"/>
  <Override PartName="/xl/embeddings/oleObject91.bin" ContentType="application/vnd.openxmlformats-officedocument.oleObject"/>
  <Override PartName="/xl/embeddings/oleObject92.bin" ContentType="application/vnd.openxmlformats-officedocument.oleObject"/>
  <Override PartName="/xl/embeddings/oleObject93.bin" ContentType="application/vnd.openxmlformats-officedocument.oleObject"/>
  <Override PartName="/xl/embeddings/oleObject94.bin" ContentType="application/vnd.openxmlformats-officedocument.oleObject"/>
  <Override PartName="/xl/embeddings/oleObject95.bin" ContentType="application/vnd.openxmlformats-officedocument.oleObject"/>
  <Override PartName="/xl/embeddings/oleObject96.bin" ContentType="application/vnd.openxmlformats-officedocument.oleObject"/>
  <Override PartName="/xl/embeddings/oleObject97.bin" ContentType="application/vnd.openxmlformats-officedocument.oleObject"/>
  <Override PartName="/xl/embeddings/oleObject98.bin" ContentType="application/vnd.openxmlformats-officedocument.oleObject"/>
  <Override PartName="/xl/embeddings/oleObject99.bin" ContentType="application/vnd.openxmlformats-officedocument.oleObject"/>
  <Override PartName="/xl/embeddings/oleObject100.bin" ContentType="application/vnd.openxmlformats-officedocument.oleObject"/>
  <Override PartName="/xl/embeddings/oleObject101.bin" ContentType="application/vnd.openxmlformats-officedocument.oleObject"/>
  <Override PartName="/xl/embeddings/oleObject102.bin" ContentType="application/vnd.openxmlformats-officedocument.oleObject"/>
  <Override PartName="/xl/embeddings/oleObject103.bin" ContentType="application/vnd.openxmlformats-officedocument.oleObject"/>
  <Override PartName="/xl/embeddings/oleObject104.bin" ContentType="application/vnd.openxmlformats-officedocument.oleObject"/>
  <Override PartName="/xl/embeddings/oleObject105.bin" ContentType="application/vnd.openxmlformats-officedocument.oleObject"/>
  <Override PartName="/xl/embeddings/oleObject106.bin" ContentType="application/vnd.openxmlformats-officedocument.oleObject"/>
  <Override PartName="/xl/embeddings/oleObject107.bin" ContentType="application/vnd.openxmlformats-officedocument.oleObject"/>
  <Override PartName="/xl/drawings/drawing9.xml" ContentType="application/vnd.openxmlformats-officedocument.drawing+xml"/>
  <Override PartName="/xl/embeddings/oleObject108.bin" ContentType="application/vnd.openxmlformats-officedocument.oleObject"/>
  <Override PartName="/xl/embeddings/oleObject109.bin" ContentType="application/vnd.openxmlformats-officedocument.oleObject"/>
  <Override PartName="/xl/embeddings/oleObject110.bin" ContentType="application/vnd.openxmlformats-officedocument.oleObject"/>
  <Override PartName="/xl/embeddings/oleObject111.bin" ContentType="application/vnd.openxmlformats-officedocument.oleObject"/>
  <Override PartName="/xl/embeddings/oleObject112.bin" ContentType="application/vnd.openxmlformats-officedocument.oleObject"/>
  <Override PartName="/xl/embeddings/oleObject113.bin" ContentType="application/vnd.openxmlformats-officedocument.oleObject"/>
  <Override PartName="/xl/embeddings/oleObject114.bin" ContentType="application/vnd.openxmlformats-officedocument.oleObject"/>
  <Override PartName="/xl/embeddings/oleObject115.bin" ContentType="application/vnd.openxmlformats-officedocument.oleObject"/>
  <Override PartName="/xl/embeddings/oleObject116.bin" ContentType="application/vnd.openxmlformats-officedocument.oleObject"/>
  <Override PartName="/xl/embeddings/oleObject117.bin" ContentType="application/vnd.openxmlformats-officedocument.oleObject"/>
  <Override PartName="/xl/embeddings/oleObject118.bin" ContentType="application/vnd.openxmlformats-officedocument.oleObject"/>
  <Override PartName="/xl/embeddings/oleObject119.bin" ContentType="application/vnd.openxmlformats-officedocument.oleObject"/>
  <Override PartName="/xl/embeddings/oleObject120.bin" ContentType="application/vnd.openxmlformats-officedocument.oleObject"/>
  <Override PartName="/xl/embeddings/oleObject121.bin" ContentType="application/vnd.openxmlformats-officedocument.oleObject"/>
  <Override PartName="/xl/embeddings/oleObject122.bin" ContentType="application/vnd.openxmlformats-officedocument.oleObject"/>
  <Override PartName="/xl/embeddings/oleObject123.bin" ContentType="application/vnd.openxmlformats-officedocument.oleObject"/>
  <Override PartName="/xl/embeddings/oleObject124.bin" ContentType="application/vnd.openxmlformats-officedocument.oleObject"/>
  <Override PartName="/xl/drawings/drawing10.xml" ContentType="application/vnd.openxmlformats-officedocument.drawing+xml"/>
  <Override PartName="/xl/embeddings/oleObject125.bin" ContentType="application/vnd.openxmlformats-officedocument.oleObject"/>
  <Override PartName="/xl/embeddings/oleObject126.bin" ContentType="application/vnd.openxmlformats-officedocument.oleObject"/>
  <Override PartName="/xl/embeddings/oleObject127.bin" ContentType="application/vnd.openxmlformats-officedocument.oleObject"/>
  <Override PartName="/xl/embeddings/oleObject128.bin" ContentType="application/vnd.openxmlformats-officedocument.oleObject"/>
  <Override PartName="/xl/embeddings/oleObject129.bin" ContentType="application/vnd.openxmlformats-officedocument.oleObject"/>
  <Override PartName="/xl/embeddings/oleObject130.bin" ContentType="application/vnd.openxmlformats-officedocument.oleObject"/>
  <Override PartName="/xl/embeddings/oleObject131.bin" ContentType="application/vnd.openxmlformats-officedocument.oleObject"/>
  <Override PartName="/xl/embeddings/oleObject132.bin" ContentType="application/vnd.openxmlformats-officedocument.oleObject"/>
  <Override PartName="/xl/embeddings/oleObject133.bin" ContentType="application/vnd.openxmlformats-officedocument.oleObject"/>
  <Override PartName="/xl/embeddings/oleObject134.bin" ContentType="application/vnd.openxmlformats-officedocument.oleObject"/>
  <Override PartName="/xl/embeddings/oleObject135.bin" ContentType="application/vnd.openxmlformats-officedocument.oleObject"/>
  <Override PartName="/xl/embeddings/oleObject136.bin" ContentType="application/vnd.openxmlformats-officedocument.oleObject"/>
  <Override PartName="/xl/embeddings/oleObject137.bin" ContentType="application/vnd.openxmlformats-officedocument.oleObject"/>
  <Override PartName="/xl/embeddings/oleObject138.bin" ContentType="application/vnd.openxmlformats-officedocument.oleObject"/>
  <Override PartName="/xl/embeddings/oleObject139.bin" ContentType="application/vnd.openxmlformats-officedocument.oleObject"/>
  <Override PartName="/xl/embeddings/oleObject140.bin" ContentType="application/vnd.openxmlformats-officedocument.oleObject"/>
  <Override PartName="/xl/embeddings/oleObject141.bin" ContentType="application/vnd.openxmlformats-officedocument.oleObject"/>
  <Override PartName="/xl/drawings/drawing11.xml" ContentType="application/vnd.openxmlformats-officedocument.drawing+xml"/>
  <Override PartName="/xl/embeddings/oleObject142.bin" ContentType="application/vnd.openxmlformats-officedocument.oleObject"/>
  <Override PartName="/xl/embeddings/oleObject143.bin" ContentType="application/vnd.openxmlformats-officedocument.oleObject"/>
  <Override PartName="/xl/embeddings/oleObject144.bin" ContentType="application/vnd.openxmlformats-officedocument.oleObject"/>
  <Override PartName="/xl/embeddings/oleObject145.bin" ContentType="application/vnd.openxmlformats-officedocument.oleObject"/>
  <Override PartName="/xl/embeddings/oleObject146.bin" ContentType="application/vnd.openxmlformats-officedocument.oleObject"/>
  <Override PartName="/xl/embeddings/oleObject147.bin" ContentType="application/vnd.openxmlformats-officedocument.oleObject"/>
  <Override PartName="/xl/embeddings/oleObject148.bin" ContentType="application/vnd.openxmlformats-officedocument.oleObject"/>
  <Override PartName="/xl/embeddings/oleObject149.bin" ContentType="application/vnd.openxmlformats-officedocument.oleObject"/>
  <Override PartName="/xl/embeddings/oleObject150.bin" ContentType="application/vnd.openxmlformats-officedocument.oleObject"/>
  <Override PartName="/xl/embeddings/oleObject151.bin" ContentType="application/vnd.openxmlformats-officedocument.oleObject"/>
  <Override PartName="/xl/embeddings/oleObject152.bin" ContentType="application/vnd.openxmlformats-officedocument.oleObject"/>
  <Override PartName="/xl/embeddings/oleObject153.bin" ContentType="application/vnd.openxmlformats-officedocument.oleObject"/>
  <Override PartName="/xl/embeddings/oleObject154.bin" ContentType="application/vnd.openxmlformats-officedocument.oleObject"/>
  <Override PartName="/xl/embeddings/oleObject155.bin" ContentType="application/vnd.openxmlformats-officedocument.oleObject"/>
  <Override PartName="/xl/embeddings/oleObject156.bin" ContentType="application/vnd.openxmlformats-officedocument.oleObject"/>
  <Override PartName="/xl/embeddings/oleObject157.bin" ContentType="application/vnd.openxmlformats-officedocument.oleObject"/>
  <Override PartName="/xl/embeddings/oleObject158.bin" ContentType="application/vnd.openxmlformats-officedocument.oleObject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busin\Documents\segeln\"/>
    </mc:Choice>
  </mc:AlternateContent>
  <bookViews>
    <workbookView xWindow="0" yWindow="0" windowWidth="21570" windowHeight="11220" tabRatio="901" firstSheet="1" activeTab="1"/>
  </bookViews>
  <sheets>
    <sheet name="13-11-2001" sheetId="1" state="hidden" r:id="rId1"/>
    <sheet name="Deckblatt" sheetId="3" r:id="rId2"/>
    <sheet name="Tag 1" sheetId="2" r:id="rId3"/>
    <sheet name="Tag_2" sheetId="4" r:id="rId4"/>
    <sheet name="Tag_3" sheetId="9" r:id="rId5"/>
    <sheet name="Tag_4" sheetId="8" r:id="rId6"/>
    <sheet name="Tag_5" sheetId="7" r:id="rId7"/>
    <sheet name="Tag_6" sheetId="5" r:id="rId8"/>
    <sheet name="Tag_7" sheetId="6" r:id="rId9"/>
    <sheet name="Tag_8" sheetId="13" r:id="rId10"/>
    <sheet name="Tagesblatt_ersatz" sheetId="14" r:id="rId11"/>
    <sheet name="Funkprotokoll" sheetId="10" r:id="rId12"/>
    <sheet name="Notruf_Blatt" sheetId="12" r:id="rId13"/>
    <sheet name="Rückseite_Handfunk" sheetId="15" r:id="rId14"/>
    <sheet name="Tabelle8" sheetId="11" state="hidden" r:id="rId15"/>
  </sheets>
  <definedNames>
    <definedName name="alphabet">Notruf_Blatt!$O$2:$P$37</definedName>
    <definedName name="BOOTSNAME">Deckblatt!$D$4</definedName>
    <definedName name="Callsign">Deckblatt!$D$10</definedName>
    <definedName name="CALLSIGN_LANG" localSheetId="12">Notruf_Blatt!$D$7</definedName>
    <definedName name="CALLSIGN_LANG">Funkprotokoll!$D$7</definedName>
    <definedName name="_xlnm.Print_Area" localSheetId="0">'13-11-2001'!$A$1:$Q$36</definedName>
    <definedName name="_xlnm.Print_Area" localSheetId="1">Deckblatt!$A$1:$I$36</definedName>
    <definedName name="_xlnm.Print_Area" localSheetId="11">Funkprotokoll!$A$1:$M$32</definedName>
    <definedName name="_xlnm.Print_Area" localSheetId="12">Notruf_Blatt!$A$1:$M$41</definedName>
    <definedName name="_xlnm.Print_Area" localSheetId="2">'Tag 1'!$A$1:$R$37</definedName>
    <definedName name="_xlnm.Print_Area" localSheetId="3">Tag_2!$A$1:$R$37</definedName>
    <definedName name="_xlnm.Print_Area" localSheetId="4">Tag_3!$A$1:$R$37</definedName>
    <definedName name="_xlnm.Print_Area" localSheetId="5">Tag_4!$A$1:$R$37</definedName>
    <definedName name="_xlnm.Print_Area" localSheetId="6">Tag_5!$A$1:$R$37</definedName>
    <definedName name="_xlnm.Print_Area" localSheetId="7">Tag_6!$A$1:$R$37</definedName>
    <definedName name="_xlnm.Print_Area" localSheetId="8">Tag_7!$A$1:$R$37</definedName>
    <definedName name="_xlnm.Print_Area" localSheetId="9">Tag_8!$A$1:$R$37</definedName>
    <definedName name="_xlnm.Print_Area" localSheetId="10">Tagesblatt_ersatz!$A$1:$R$37</definedName>
    <definedName name="MMSI">Deckblatt!$D$12</definedName>
    <definedName name="NAME">Deckblatt!$D$4</definedName>
    <definedName name="Törnname" localSheetId="11">Funkprotokoll!$D$2</definedName>
    <definedName name="Törnname" localSheetId="12">Notruf_Blatt!$D$2</definedName>
    <definedName name="Törnname">Deckblatt!$D$2</definedName>
    <definedName name="Yacht_Lang">Funkprotokoll!$F$5</definedName>
  </definedNames>
  <calcPr calcId="152511"/>
</workbook>
</file>

<file path=xl/calcChain.xml><?xml version="1.0" encoding="utf-8"?>
<calcChain xmlns="http://schemas.openxmlformats.org/spreadsheetml/2006/main">
  <c r="F5" i="10" l="1"/>
  <c r="D4" i="10"/>
  <c r="C1" i="14"/>
  <c r="C1" i="13"/>
  <c r="C1" i="6"/>
  <c r="C1" i="5"/>
  <c r="C1" i="7"/>
  <c r="C1" i="8"/>
  <c r="C1" i="9"/>
  <c r="C1" i="4"/>
  <c r="C1" i="2"/>
  <c r="B16" i="15" l="1"/>
  <c r="B15" i="15"/>
  <c r="B13" i="15"/>
  <c r="B4" i="15"/>
  <c r="B3" i="15"/>
  <c r="B1" i="15"/>
  <c r="D7" i="12" l="1"/>
  <c r="F5" i="12" l="1"/>
  <c r="B23" i="12" s="1"/>
  <c r="B14" i="15"/>
  <c r="B2" i="15"/>
  <c r="B17" i="12"/>
  <c r="B29" i="12"/>
  <c r="D8" i="12"/>
  <c r="D6" i="12"/>
  <c r="D4" i="12"/>
  <c r="D8" i="10" l="1"/>
  <c r="D6" i="10"/>
  <c r="C16" i="11"/>
  <c r="C17" i="11"/>
  <c r="C18" i="11"/>
  <c r="C19" i="11"/>
  <c r="C20" i="11"/>
  <c r="C21" i="11"/>
  <c r="C22" i="11"/>
  <c r="C23" i="11"/>
  <c r="C24" i="11"/>
  <c r="C25" i="11"/>
  <c r="C26" i="11"/>
  <c r="C27" i="11"/>
  <c r="C15" i="11"/>
  <c r="L32" i="1" l="1"/>
  <c r="L33" i="1"/>
  <c r="L34" i="1"/>
  <c r="L36" i="1"/>
</calcChain>
</file>

<file path=xl/sharedStrings.xml><?xml version="1.0" encoding="utf-8"?>
<sst xmlns="http://schemas.openxmlformats.org/spreadsheetml/2006/main" count="1124" uniqueCount="342">
  <si>
    <t>Wetter Bezeichnung</t>
  </si>
  <si>
    <t>Wind- richtung</t>
  </si>
  <si>
    <t>Stärke (Bft)</t>
  </si>
  <si>
    <t>See-    gang</t>
  </si>
  <si>
    <t>Uhrzeit</t>
  </si>
  <si>
    <t>Kurs     Kompaß</t>
  </si>
  <si>
    <t>Kurs           Karte</t>
  </si>
  <si>
    <t>Distanz/FdW Log (nm)/(kn)</t>
  </si>
  <si>
    <t>Segelführung Setzen/Bergen</t>
  </si>
  <si>
    <t>Motor an/aus</t>
  </si>
  <si>
    <t>Sichtungen, Peilungen, Kursmarken, Schiffsorte, Manöver, Wachwechsel, etc.</t>
  </si>
  <si>
    <t>WETTER</t>
  </si>
  <si>
    <t>KURSE</t>
  </si>
  <si>
    <t>SEGEL UND MOTOR</t>
  </si>
  <si>
    <t>EREIGNISSE</t>
  </si>
  <si>
    <t>0200</t>
  </si>
  <si>
    <t xml:space="preserve"> Reise nach :</t>
  </si>
  <si>
    <t xml:space="preserve"> Standort morgens :</t>
  </si>
  <si>
    <t xml:space="preserve"> Standort abends:</t>
  </si>
  <si>
    <t xml:space="preserve"> Wochentag :</t>
  </si>
  <si>
    <t xml:space="preserve"> Datum :</t>
  </si>
  <si>
    <t xml:space="preserve"> Fahrtag :</t>
  </si>
  <si>
    <t xml:space="preserve"> Seite :</t>
  </si>
  <si>
    <t xml:space="preserve"> Reise von :</t>
  </si>
  <si>
    <t>0400</t>
  </si>
  <si>
    <t>0600</t>
  </si>
  <si>
    <t>1000</t>
  </si>
  <si>
    <t>1200</t>
  </si>
  <si>
    <t>1400</t>
  </si>
  <si>
    <t>1800</t>
  </si>
  <si>
    <t>2000</t>
  </si>
  <si>
    <t>2200</t>
  </si>
  <si>
    <t>2400</t>
  </si>
  <si>
    <t>Segel      (nm)</t>
  </si>
  <si>
    <t>Motor    (nm)</t>
  </si>
  <si>
    <t>Barometer Thermometer</t>
  </si>
  <si>
    <t xml:space="preserve"> Motoröl</t>
  </si>
  <si>
    <t xml:space="preserve"> Treibstoff</t>
  </si>
  <si>
    <t xml:space="preserve"> Kühlung</t>
  </si>
  <si>
    <t xml:space="preserve"> Elektrik</t>
  </si>
  <si>
    <t xml:space="preserve"> Wasser</t>
  </si>
  <si>
    <t xml:space="preserve"> Bilge</t>
  </si>
  <si>
    <t xml:space="preserve"> Ruderanlage</t>
  </si>
  <si>
    <t xml:space="preserve"> Batterie</t>
  </si>
  <si>
    <t>TECHNISCHE CHECKLISTE</t>
  </si>
  <si>
    <t xml:space="preserve"> Summe Segel (nm)</t>
  </si>
  <si>
    <t xml:space="preserve"> Summe Motor (nm)</t>
  </si>
  <si>
    <t xml:space="preserve"> Tagesstrecke (nm)</t>
  </si>
  <si>
    <t xml:space="preserve"> Übertrag vom Vortag</t>
  </si>
  <si>
    <t xml:space="preserve"> Stopfbuchse</t>
  </si>
  <si>
    <t>FAHRTSTRECKEN</t>
  </si>
  <si>
    <t xml:space="preserve"> Gesamtdistanz in nm</t>
  </si>
  <si>
    <t></t>
  </si>
  <si>
    <t xml:space="preserve"> Marina Izola</t>
  </si>
  <si>
    <t xml:space="preserve"> keiner</t>
  </si>
  <si>
    <t xml:space="preserve"> Göcek, Türkei</t>
  </si>
  <si>
    <t xml:space="preserve"> Izola, Slovenien</t>
  </si>
  <si>
    <t>Dienstag</t>
  </si>
  <si>
    <t>0820</t>
  </si>
  <si>
    <t xml:space="preserve"> ausl. aus Marina zur Tankstelle, volltanken aller Kan.</t>
  </si>
  <si>
    <t xml:space="preserve"> ablegen von Tankstelle, Kurs italienische Küste</t>
  </si>
  <si>
    <t>a. Sicht</t>
  </si>
  <si>
    <t>NW</t>
  </si>
  <si>
    <t>244°</t>
  </si>
  <si>
    <t>Gr., Ge</t>
  </si>
  <si>
    <t>220°</t>
  </si>
  <si>
    <t>1500</t>
  </si>
  <si>
    <t>Gr., Ge.</t>
  </si>
  <si>
    <t xml:space="preserve"> 45°06'50,28" N, 13°01'47,30" E</t>
  </si>
  <si>
    <t>200°</t>
  </si>
  <si>
    <t>130°</t>
  </si>
  <si>
    <t xml:space="preserve"> 44°37'34" N, 12°47'48" E</t>
  </si>
  <si>
    <t xml:space="preserve"> 44°21'58" N, 13°14'13" E</t>
  </si>
  <si>
    <t xml:space="preserve"> Ge.</t>
  </si>
  <si>
    <t>Törn Logbuch</t>
  </si>
  <si>
    <t>Yachtname</t>
  </si>
  <si>
    <t>Yachttyp</t>
  </si>
  <si>
    <t>Kennnummer/Registrierung</t>
  </si>
  <si>
    <t>Rufname</t>
  </si>
  <si>
    <t>MMSI</t>
  </si>
  <si>
    <t>Vercharterer</t>
  </si>
  <si>
    <t>Übernahme in (Hafen)</t>
  </si>
  <si>
    <t>Rückgabe in (Hafen)</t>
  </si>
  <si>
    <t>Crewmitglieder:</t>
  </si>
  <si>
    <t>1. Name</t>
  </si>
  <si>
    <t>1. Adresse</t>
  </si>
  <si>
    <t>2. Name</t>
  </si>
  <si>
    <t>2. Adresse</t>
  </si>
  <si>
    <t>3. Name</t>
  </si>
  <si>
    <t>3. Adresse</t>
  </si>
  <si>
    <t>4. Name</t>
  </si>
  <si>
    <t>4. Adresse</t>
  </si>
  <si>
    <t>Datum / Uhrzeit</t>
  </si>
  <si>
    <t>1. Telefon / Email</t>
  </si>
  <si>
    <t>2. Telefon / Email</t>
  </si>
  <si>
    <t>3. Telefon / Email</t>
  </si>
  <si>
    <t>4. Telefon / Email</t>
  </si>
  <si>
    <t>1. Geb.Datum</t>
  </si>
  <si>
    <t>2. Geb.Datum</t>
  </si>
  <si>
    <t>3. Geb.Datum</t>
  </si>
  <si>
    <t>4. Geb.Datum</t>
  </si>
  <si>
    <t>Höhe über Wasser</t>
  </si>
  <si>
    <t>Loggestand</t>
  </si>
  <si>
    <t>Wetter/
Niederschlag</t>
  </si>
  <si>
    <t>Kurs Kompass</t>
  </si>
  <si>
    <t>Geschwind. (kn)</t>
  </si>
  <si>
    <t>Log (nm)</t>
  </si>
  <si>
    <t>1/</t>
  </si>
  <si>
    <t>KURSE / STRECKE</t>
  </si>
  <si>
    <t>Törn-Name:</t>
  </si>
  <si>
    <t>Datum:</t>
  </si>
  <si>
    <t>Tag:</t>
  </si>
  <si>
    <t>SONSTIGE CHECKS</t>
  </si>
  <si>
    <t>Handzeichen Skipper</t>
  </si>
  <si>
    <t>Handzeichen Logführer</t>
  </si>
  <si>
    <t>Tages-Unterschriften</t>
  </si>
  <si>
    <t xml:space="preserve"> stehendes Gut</t>
  </si>
  <si>
    <t xml:space="preserve"> laufendes Gut</t>
  </si>
  <si>
    <t xml:space="preserve"> Ventile</t>
  </si>
  <si>
    <t xml:space="preserve"> Fenster/Luken</t>
  </si>
  <si>
    <t xml:space="preserve"> Gas-Flasche</t>
  </si>
  <si>
    <t xml:space="preserve"> Crew</t>
  </si>
  <si>
    <t>Logge (morgens):</t>
  </si>
  <si>
    <t>Wetter-Vorhersage</t>
  </si>
  <si>
    <t>Windrichtung</t>
  </si>
  <si>
    <t>Seegang (Meter)</t>
  </si>
  <si>
    <t>Luftdruck (mm)</t>
  </si>
  <si>
    <t>Wetter/Ndschlg.</t>
  </si>
  <si>
    <t>Quelle, Datum/Zeit</t>
  </si>
  <si>
    <t xml:space="preserve"> Lifebelts/Westen</t>
  </si>
  <si>
    <t>Sicherheitsunterweisung  am:</t>
  </si>
  <si>
    <t>Länge (m)</t>
  </si>
  <si>
    <t>Skipper:</t>
  </si>
  <si>
    <t>Breite (m)</t>
  </si>
  <si>
    <t>Tiefgang (m)</t>
  </si>
  <si>
    <t>SBF-See</t>
  </si>
  <si>
    <t>Funkzeugnis</t>
  </si>
  <si>
    <t>Fachkundenachweis (Pyro)</t>
  </si>
  <si>
    <t>Auslaufen; MOB-Manöver</t>
  </si>
  <si>
    <t>Sicherheitseinweisung Crew</t>
  </si>
  <si>
    <t>x</t>
  </si>
  <si>
    <t>-</t>
  </si>
  <si>
    <t xml:space="preserve">Checkliste; Auslaufen unter Motor; </t>
  </si>
  <si>
    <t>Törn Logbuch-Funk</t>
  </si>
  <si>
    <t>Buchstabe</t>
  </si>
  <si>
    <t>Buchstabiername</t>
  </si>
  <si>
    <t>A</t>
  </si>
  <si>
    <t>Alpha</t>
  </si>
  <si>
    <t>B</t>
  </si>
  <si>
    <t>C</t>
  </si>
  <si>
    <t>Charlie</t>
  </si>
  <si>
    <t>Bravoe</t>
  </si>
  <si>
    <t>D</t>
  </si>
  <si>
    <t>Delta</t>
  </si>
  <si>
    <t>E</t>
  </si>
  <si>
    <t>Echo</t>
  </si>
  <si>
    <t>F</t>
  </si>
  <si>
    <t>Foxtrot</t>
  </si>
  <si>
    <t>G</t>
  </si>
  <si>
    <t>Golf</t>
  </si>
  <si>
    <t>H</t>
  </si>
  <si>
    <t>Hotel</t>
  </si>
  <si>
    <t>I</t>
  </si>
  <si>
    <t>India</t>
  </si>
  <si>
    <t>J</t>
  </si>
  <si>
    <t>Juliet</t>
  </si>
  <si>
    <t>K</t>
  </si>
  <si>
    <t>Kilo</t>
  </si>
  <si>
    <t>L</t>
  </si>
  <si>
    <t>Lima</t>
  </si>
  <si>
    <t>M</t>
  </si>
  <si>
    <t>Mike</t>
  </si>
  <si>
    <t>N</t>
  </si>
  <si>
    <t>November</t>
  </si>
  <si>
    <t>O</t>
  </si>
  <si>
    <t>Oscar</t>
  </si>
  <si>
    <t>P</t>
  </si>
  <si>
    <t>Papa</t>
  </si>
  <si>
    <t>Q</t>
  </si>
  <si>
    <t>Quebec</t>
  </si>
  <si>
    <t>R</t>
  </si>
  <si>
    <t>Romeo</t>
  </si>
  <si>
    <t>S</t>
  </si>
  <si>
    <t>Sierra</t>
  </si>
  <si>
    <t>T</t>
  </si>
  <si>
    <t>Tango</t>
  </si>
  <si>
    <t>U</t>
  </si>
  <si>
    <t>Uniform</t>
  </si>
  <si>
    <t>V</t>
  </si>
  <si>
    <t>Victor</t>
  </si>
  <si>
    <t>W</t>
  </si>
  <si>
    <t>Whiskey</t>
  </si>
  <si>
    <t>X</t>
  </si>
  <si>
    <t>X-Ray</t>
  </si>
  <si>
    <t>Y</t>
  </si>
  <si>
    <t>Yankee</t>
  </si>
  <si>
    <t>Z</t>
  </si>
  <si>
    <t>Zulu</t>
  </si>
  <si>
    <t>(Sailing Yacht …)</t>
  </si>
  <si>
    <t>(Call-Sign ...)</t>
  </si>
  <si>
    <t>Verletzung einer Person mit Bitte um ärztliche Hilfe (nichts lebensbedrohliches)</t>
  </si>
  <si>
    <t>Funkspruch bei eigenen Problemen (ohne Lebensgefahr und ohne Person-über-Board):</t>
  </si>
  <si>
    <t>Aufgenommene Funksprüche während des Törns:</t>
  </si>
  <si>
    <t>Schiff (Bootsname)</t>
  </si>
  <si>
    <t>Callsign u MMSI</t>
  </si>
  <si>
    <t>Datum / Uhrzeit (MESZ)</t>
  </si>
  <si>
    <t>Inhalt der Nachricht</t>
  </si>
  <si>
    <t>Eigene Position</t>
  </si>
  <si>
    <t>Abgesendete Funksprüche während des Törns:</t>
  </si>
  <si>
    <t>Rücknahme des Funkspruchs, weil die Gefahr alleine behoben werden konnte</t>
  </si>
  <si>
    <t>Position des fremden Schiffs</t>
  </si>
  <si>
    <t xml:space="preserve"> _ _ G _ _ M _ _, _ S NORD 
_ _ _ G _ _ M _ _ , _ S OST</t>
  </si>
  <si>
    <t>1.</t>
  </si>
  <si>
    <t>2.</t>
  </si>
  <si>
    <t>1.
2.</t>
  </si>
  <si>
    <t>SAILINGYACHT</t>
  </si>
  <si>
    <t>NOTFALL-FUNK</t>
  </si>
  <si>
    <r>
      <rPr>
        <b/>
        <sz val="12"/>
        <rFont val="Arial"/>
        <family val="2"/>
      </rPr>
      <t>ROTE TASTE</t>
    </r>
    <r>
      <rPr>
        <sz val="12"/>
        <rFont val="Arial"/>
        <family val="2"/>
      </rPr>
      <t xml:space="preserve"> am Funktgerät </t>
    </r>
    <r>
      <rPr>
        <b/>
        <sz val="12"/>
        <rFont val="Arial"/>
        <family val="2"/>
      </rPr>
      <t>10 Sekunden drücken!</t>
    </r>
    <r>
      <rPr>
        <sz val="12"/>
        <rFont val="Arial"/>
        <family val="2"/>
      </rPr>
      <t xml:space="preserve">  (es ertönen erst 5 Signaltöne, dann ein langer Ton. Erst nach dem langen Ton loslassen.)</t>
    </r>
  </si>
  <si>
    <r>
      <rPr>
        <b/>
        <sz val="12"/>
        <rFont val="Arial"/>
        <family val="2"/>
      </rPr>
      <t>Kanal 16</t>
    </r>
    <r>
      <rPr>
        <sz val="10"/>
        <rFont val="Arial"/>
        <family val="2"/>
      </rPr>
      <t xml:space="preserve">-Taste am Funkgerät drücken. </t>
    </r>
    <r>
      <rPr>
        <sz val="12"/>
        <rFont val="Arial"/>
        <family val="2"/>
      </rPr>
      <t>Mikrophon-Taste drücken und gedrückt halten ….</t>
    </r>
  </si>
  <si>
    <t>Position vom Kartenplotter oben auf Deck abschreiben z. B. 54°27'51.0"N     010°11'51.9"E</t>
  </si>
  <si>
    <t>3.</t>
  </si>
  <si>
    <t>4.</t>
  </si>
  <si>
    <t>D:</t>
  </si>
  <si>
    <t>BREMEN RESCUE</t>
  </si>
  <si>
    <t>DK:</t>
  </si>
  <si>
    <t>LYNBGY RADIO</t>
  </si>
  <si>
    <t xml:space="preserve">Küstenfunkstelle </t>
  </si>
  <si>
    <t>Tel: 0049 - 421 - 53 68 70</t>
  </si>
  <si>
    <t xml:space="preserve">Tel./Arbeitskanäle </t>
  </si>
  <si>
    <t>5.</t>
  </si>
  <si>
    <t>Funkspruch bei Lebensgefahr oder Untergang des Schiffs oder Person-über-Board
- spätestens, wenn Person nicht innerhalb von 5-10 Min. geborgen werden kann -</t>
  </si>
  <si>
    <t>Kanal 16 auf dem Funkgerät</t>
  </si>
  <si>
    <t>Nur nach Aufforderung durch die Küstenfunktstelle (MRCC) auf einen anderen Kanal wechseln.
Sofern keine Verbindung mehr möglich, zurück auf Kanal 16 wechseln.</t>
  </si>
  <si>
    <t>Rettungs-Leitstellen (MRRC)</t>
  </si>
  <si>
    <t xml:space="preserve"> PERSON OVER BOARD - I REPEAT:  PERSON OVER BOARD  _x000D_
-- NEED IMMEADIATE HELP --  OVER</t>
  </si>
  <si>
    <t>bei MOB:</t>
  </si>
  <si>
    <t>bei Untergang:</t>
  </si>
  <si>
    <t>Bei MOB-Notfall auf Antwort warten. Es meldet sich entweder die Deutsche Seenotrettung (BREMEN RESCUE) - mit denn könnt ihr Deutsch sprechen, oder LONGBY RADIO, die dänische Küstenrettung, hier die Sprache aushandeln.</t>
  </si>
  <si>
    <t>5. Name</t>
  </si>
  <si>
    <t>5. Geb.Datum</t>
  </si>
  <si>
    <t>5. Adresse</t>
  </si>
  <si>
    <t>5. Telefon / Email</t>
  </si>
  <si>
    <t>Funk-Kanal</t>
  </si>
  <si>
    <t xml:space="preserve"> _ _ G _ _  M  _ _, _ S Nord /
_ _ _ G  _ _ M  _ _ , _ S Ost</t>
  </si>
  <si>
    <t>Bavaria Cruiser 34</t>
  </si>
  <si>
    <r>
      <t xml:space="preserve">SHIP IS SINKING - -  I repeat :  SHIP IS SINKING  - - - 
2  PERSON  - - I repeat  THREE   PERSON  ARE LEAVING THE SHIP  - -
WE DO NOT HAVE ANY   V H F - RADIO ON RESCUE UNIT - -  I repeat :  </t>
    </r>
    <r>
      <rPr>
        <b/>
        <sz val="12"/>
        <rFont val="Arial"/>
        <family val="2"/>
      </rPr>
      <t>NO</t>
    </r>
    <r>
      <rPr>
        <sz val="12"/>
        <rFont val="Arial"/>
        <family val="2"/>
      </rPr>
      <t xml:space="preserve">  V H F - RADIO  ON RESCUE UNIT - - -
-- NEED IMMEADIATE HELP --  OVER"</t>
    </r>
  </si>
  <si>
    <t xml:space="preserve">ONE </t>
  </si>
  <si>
    <t xml:space="preserve">ZERO </t>
  </si>
  <si>
    <t xml:space="preserve">TWO </t>
  </si>
  <si>
    <t xml:space="preserve">THREE </t>
  </si>
  <si>
    <t xml:space="preserve">FOUR </t>
  </si>
  <si>
    <t xml:space="preserve">FIVE </t>
  </si>
  <si>
    <t xml:space="preserve">SIX </t>
  </si>
  <si>
    <t xml:space="preserve">SEVEN </t>
  </si>
  <si>
    <t xml:space="preserve">EIGHT </t>
  </si>
  <si>
    <t xml:space="preserve">NINE </t>
  </si>
  <si>
    <r>
      <t>Alpha</t>
    </r>
    <r>
      <rPr>
        <sz val="11"/>
        <color rgb="FF000000"/>
        <rFont val="Courier New"/>
        <family val="3"/>
      </rPr>
      <t xml:space="preserve"> </t>
    </r>
  </si>
  <si>
    <t xml:space="preserve">Bravo </t>
  </si>
  <si>
    <t xml:space="preserve">Charlie </t>
  </si>
  <si>
    <t xml:space="preserve">Delta </t>
  </si>
  <si>
    <t xml:space="preserve">Echo </t>
  </si>
  <si>
    <t xml:space="preserve">Foxtrot </t>
  </si>
  <si>
    <t xml:space="preserve">Golf </t>
  </si>
  <si>
    <t xml:space="preserve">Hotel </t>
  </si>
  <si>
    <t xml:space="preserve">India </t>
  </si>
  <si>
    <t xml:space="preserve">Juliet </t>
  </si>
  <si>
    <t xml:space="preserve">Kilo </t>
  </si>
  <si>
    <t xml:space="preserve">Lima </t>
  </si>
  <si>
    <r>
      <t>Mike</t>
    </r>
    <r>
      <rPr>
        <sz val="11"/>
        <color rgb="FF000000"/>
        <rFont val="Calibri"/>
        <family val="2"/>
      </rPr>
      <t xml:space="preserve"> </t>
    </r>
  </si>
  <si>
    <t>6</t>
  </si>
  <si>
    <t>0</t>
  </si>
  <si>
    <t>1</t>
  </si>
  <si>
    <t>2</t>
  </si>
  <si>
    <t>3</t>
  </si>
  <si>
    <t>4</t>
  </si>
  <si>
    <t>5</t>
  </si>
  <si>
    <t>7</t>
  </si>
  <si>
    <t>8</t>
  </si>
  <si>
    <t>9</t>
  </si>
  <si>
    <t xml:space="preserve">November </t>
  </si>
  <si>
    <t xml:space="preserve">Oscar </t>
  </si>
  <si>
    <t xml:space="preserve">Papa </t>
  </si>
  <si>
    <t xml:space="preserve">Quebec </t>
  </si>
  <si>
    <t xml:space="preserve">Romeo </t>
  </si>
  <si>
    <t xml:space="preserve">Sierra </t>
  </si>
  <si>
    <t xml:space="preserve">Tango </t>
  </si>
  <si>
    <t xml:space="preserve">Uniform </t>
  </si>
  <si>
    <t xml:space="preserve">Victor </t>
  </si>
  <si>
    <t xml:space="preserve">Whiskey </t>
  </si>
  <si>
    <t xml:space="preserve">X-Ray </t>
  </si>
  <si>
    <t xml:space="preserve">Yankee </t>
  </si>
  <si>
    <t xml:space="preserve">Zulu </t>
  </si>
  <si>
    <t>14,85 m</t>
  </si>
  <si>
    <r>
      <t xml:space="preserve">Uhrzeit </t>
    </r>
    <r>
      <rPr>
        <sz val="12"/>
        <rFont val="Arial"/>
        <family val="2"/>
      </rPr>
      <t xml:space="preserve">aufschreiben und </t>
    </r>
    <r>
      <rPr>
        <b/>
        <sz val="12"/>
        <rFont val="Arial"/>
        <family val="2"/>
      </rPr>
      <t>Position vom Kartenplotter/Navi</t>
    </r>
    <r>
      <rPr>
        <sz val="12"/>
        <rFont val="Arial"/>
        <family val="2"/>
      </rPr>
      <t xml:space="preserve"> oben auf Deck abschreiben z. B. 54°27'51.0"N     010°11'51.9"E  --- 
---  </t>
    </r>
    <r>
      <rPr>
        <b/>
        <sz val="12"/>
        <rFont val="Arial"/>
        <family val="2"/>
      </rPr>
      <t>GESCHWINDIGKEIT</t>
    </r>
    <r>
      <rPr>
        <sz val="12"/>
        <rFont val="Arial"/>
        <family val="2"/>
      </rPr>
      <t xml:space="preserve"> von den seitlichen Messgeräten abschreiben  --- </t>
    </r>
    <r>
      <rPr>
        <b/>
        <sz val="12"/>
        <rFont val="Arial"/>
        <family val="2"/>
      </rPr>
      <t>KURS</t>
    </r>
    <r>
      <rPr>
        <sz val="12"/>
        <rFont val="Arial"/>
        <family val="2"/>
      </rPr>
      <t xml:space="preserve"> vom KOMPASS abschreiben ---</t>
    </r>
  </si>
  <si>
    <t>Art (Mayday / Pan Pan / Securité / Hafenanfrage / Schiff-Schiff)</t>
  </si>
  <si>
    <t>Schiff-Shiff-Freqzenzen</t>
  </si>
  <si>
    <t>Soziale Kontakte</t>
  </si>
  <si>
    <t>Soziale Kontakte (Sportschiffe)</t>
  </si>
  <si>
    <t>Soziale Kontakt (Berufsschiffe)</t>
  </si>
  <si>
    <t>Brücke-Schiff-Kanäle (1Watt)</t>
  </si>
  <si>
    <t>Internat.Schiff-Schiff-Kanäle</t>
  </si>
  <si>
    <t>Brücke zu Brücke / Schiff-Schiff</t>
  </si>
  <si>
    <t>Kiel Radio</t>
  </si>
  <si>
    <t>Lübeck Radio</t>
  </si>
  <si>
    <t>präferierter Arbeitskanal</t>
  </si>
  <si>
    <t>Flensburg</t>
  </si>
  <si>
    <t xml:space="preserve">Seewetter - DP07 für Ostsee (UTC-Zeiten) </t>
  </si>
  <si>
    <t>0745h 0945h 1245h 1645h 0000h (+2h)</t>
  </si>
  <si>
    <r>
      <t xml:space="preserve">Lyngby-Radio (UTC-Zeiten)
</t>
    </r>
    <r>
      <rPr>
        <sz val="11"/>
        <rFont val="Arial"/>
        <family val="2"/>
      </rPr>
      <t>0133h 0533h 0933h 1333h 
1733h 2133h (+2 h)</t>
    </r>
    <r>
      <rPr>
        <b/>
        <sz val="11"/>
        <rFont val="Arial"/>
        <family val="2"/>
      </rPr>
      <t xml:space="preserve">
</t>
    </r>
  </si>
  <si>
    <t>Name:</t>
  </si>
  <si>
    <t>Call-Sign:</t>
  </si>
  <si>
    <t>Kanal 16  einstellen.  (SEA 16)</t>
  </si>
  <si>
    <t>VFO/MR-Taste drücken bis Buchstaben in 1. Zeile des Display erscheinen</t>
  </si>
  <si>
    <r>
      <t xml:space="preserve">Pfeil-Taste drücken bis </t>
    </r>
    <r>
      <rPr>
        <b/>
        <sz val="8"/>
        <rFont val="Arial"/>
        <family val="2"/>
      </rPr>
      <t xml:space="preserve">SEA 16 </t>
    </r>
    <r>
      <rPr>
        <sz val="8"/>
        <rFont val="Arial"/>
        <family val="2"/>
      </rPr>
      <t>angezeigt wird.</t>
    </r>
  </si>
  <si>
    <t xml:space="preserve">linke Seite - große schwarze Taste drücken - sprechen - loslassen - hören </t>
  </si>
  <si>
    <t>Juelsminde (DK)</t>
  </si>
  <si>
    <t>DELTA BRAVO Six Four Nine Four</t>
  </si>
  <si>
    <t>1,60 m</t>
  </si>
  <si>
    <t>Vejle</t>
  </si>
  <si>
    <t>Røsnæs</t>
  </si>
  <si>
    <t>+45 666 34 800 - Tel.-Nr. Lyngby-Radio</t>
  </si>
  <si>
    <t>1 / 4</t>
  </si>
  <si>
    <t>Arbeitskanal Longby-Radio</t>
  </si>
  <si>
    <t>1 u.4</t>
  </si>
  <si>
    <t>Vejle - Kanal: 65
Røsnæs - Kanal: 1 / 4</t>
  </si>
  <si>
    <t>Törn-Name Langtext</t>
  </si>
  <si>
    <t>&lt;&lt;-- Hier den Törn-Namen eingeben (wird auf alle weiteren Seiten automatisch übertragen)</t>
  </si>
  <si>
    <t>&lt;&lt;-- Hier das Rufzeichen angeben (wird auf das Notrufblatt und Funkprotokoll übertragen)</t>
  </si>
  <si>
    <t>&lt;&lt;-- Hier die MMSI eintragen (wird auf Notrufblatt übertragen)</t>
  </si>
  <si>
    <t>&lt;&lt;-- Hier den Namen der Segelyacht angeben (wird auf alle Folgeblätter incl. Funk übertragen)</t>
  </si>
  <si>
    <t>Ihr Name</t>
  </si>
  <si>
    <t>Ihre Adresse</t>
  </si>
  <si>
    <t>Ihr Geb.Datum</t>
  </si>
  <si>
    <t>Ihre Kontaktangaben</t>
  </si>
  <si>
    <t>NR.xxxxxx Austellungdatum</t>
  </si>
  <si>
    <t>Art, Nr., Ausst.Datum</t>
  </si>
  <si>
    <t>Nr., Ausst.Datum</t>
  </si>
  <si>
    <t>Befähigungsnachweis</t>
  </si>
  <si>
    <t>z. B. SKS oder Segelschein Yacht oder SHS oder SSS</t>
  </si>
  <si>
    <t>DB1234</t>
  </si>
  <si>
    <t>Vermietungs-AG, Musterstadt</t>
  </si>
  <si>
    <t>XBOOT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</si>
</sst>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"/>
    <numFmt numFmtId="165" formatCode="0.0"/>
    <numFmt numFmtId="166" formatCode="dd/mm/yy"/>
  </numFmts>
  <fonts count="38" x14ac:knownFonts="1">
    <font>
      <sz val="10"/>
      <name val="Arial"/>
    </font>
    <font>
      <sz val="6"/>
      <name val="Arial"/>
      <family val="2"/>
    </font>
    <font>
      <sz val="11"/>
      <name val="Arial"/>
      <family val="2"/>
    </font>
    <font>
      <b/>
      <i/>
      <sz val="10"/>
      <color indexed="18"/>
      <name val="Comic Sans MS"/>
      <family val="4"/>
    </font>
    <font>
      <b/>
      <i/>
      <sz val="11"/>
      <color indexed="18"/>
      <name val="Comic Sans MS"/>
      <family val="4"/>
    </font>
    <font>
      <sz val="11"/>
      <name val="Arial"/>
      <family val="2"/>
    </font>
    <font>
      <sz val="9"/>
      <color indexed="18"/>
      <name val="Comic Sans MS"/>
      <family val="4"/>
    </font>
    <font>
      <b/>
      <i/>
      <sz val="9"/>
      <color indexed="18"/>
      <name val="Comic Sans MS"/>
      <family val="4"/>
    </font>
    <font>
      <sz val="7"/>
      <name val="Arial"/>
      <family val="2"/>
    </font>
    <font>
      <sz val="10"/>
      <name val="Comic Sans MS"/>
      <family val="4"/>
    </font>
    <font>
      <sz val="10"/>
      <color indexed="18"/>
      <name val="Comic Sans MS"/>
      <family val="4"/>
    </font>
    <font>
      <b/>
      <sz val="12"/>
      <color indexed="18"/>
      <name val="Wingdings"/>
      <charset val="2"/>
    </font>
    <font>
      <b/>
      <sz val="21"/>
      <color indexed="21"/>
      <name val="Comic Sans MS"/>
      <family val="4"/>
    </font>
    <font>
      <sz val="1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theme="0" tint="-0.14999847407452621"/>
      <name val="Wingdings"/>
      <charset val="2"/>
    </font>
    <font>
      <b/>
      <sz val="12"/>
      <color theme="0" tint="-0.14999847407452621"/>
      <name val="Calibri"/>
      <family val="2"/>
      <scheme val="minor"/>
    </font>
    <font>
      <sz val="9"/>
      <name val="Arial"/>
      <family val="2"/>
    </font>
    <font>
      <sz val="9"/>
      <color indexed="18"/>
      <name val="Calibri"/>
      <family val="2"/>
      <scheme val="minor"/>
    </font>
    <font>
      <u/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theme="2"/>
      <name val="Arial"/>
      <family val="2"/>
    </font>
    <font>
      <b/>
      <sz val="11"/>
      <color rgb="FF000000"/>
      <name val="Courier New"/>
      <family val="3"/>
    </font>
    <font>
      <sz val="11"/>
      <color rgb="FF000000"/>
      <name val="Courier New"/>
      <family val="3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D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06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/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64" fontId="6" fillId="0" borderId="27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2" fontId="7" fillId="0" borderId="13" xfId="0" applyNumberFormat="1" applyFont="1" applyBorder="1" applyAlignment="1">
      <alignment horizontal="right"/>
    </xf>
    <xf numFmtId="2" fontId="7" fillId="0" borderId="14" xfId="0" applyNumberFormat="1" applyFont="1" applyBorder="1" applyAlignment="1">
      <alignment horizontal="right"/>
    </xf>
    <xf numFmtId="2" fontId="7" fillId="0" borderId="32" xfId="0" applyNumberFormat="1" applyFont="1" applyBorder="1" applyAlignment="1">
      <alignment horizontal="right"/>
    </xf>
    <xf numFmtId="2" fontId="7" fillId="0" borderId="12" xfId="0" applyNumberFormat="1" applyFont="1" applyBorder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" xfId="0" applyBorder="1"/>
    <xf numFmtId="0" fontId="11" fillId="0" borderId="0" xfId="0" applyFont="1"/>
    <xf numFmtId="0" fontId="4" fillId="0" borderId="36" xfId="0" applyFont="1" applyBorder="1" applyAlignment="1">
      <alignment horizontal="left" vertical="center"/>
    </xf>
    <xf numFmtId="166" fontId="4" fillId="0" borderId="37" xfId="0" applyNumberFormat="1" applyFont="1" applyBorder="1" applyAlignment="1">
      <alignment horizontal="left" vertical="center"/>
    </xf>
    <xf numFmtId="165" fontId="6" fillId="0" borderId="15" xfId="0" applyNumberFormat="1" applyFont="1" applyBorder="1" applyAlignment="1">
      <alignment vertical="center"/>
    </xf>
    <xf numFmtId="165" fontId="6" fillId="0" borderId="19" xfId="0" applyNumberFormat="1" applyFont="1" applyBorder="1" applyAlignment="1">
      <alignment vertical="center"/>
    </xf>
    <xf numFmtId="165" fontId="6" fillId="0" borderId="16" xfId="0" applyNumberFormat="1" applyFont="1" applyBorder="1" applyAlignment="1">
      <alignment vertical="center"/>
    </xf>
    <xf numFmtId="165" fontId="6" fillId="0" borderId="21" xfId="0" applyNumberFormat="1" applyFont="1" applyBorder="1" applyAlignment="1">
      <alignment vertical="center"/>
    </xf>
    <xf numFmtId="165" fontId="6" fillId="0" borderId="17" xfId="0" applyNumberFormat="1" applyFont="1" applyBorder="1" applyAlignment="1">
      <alignment vertical="center"/>
    </xf>
    <xf numFmtId="165" fontId="6" fillId="0" borderId="23" xfId="0" applyNumberFormat="1" applyFont="1" applyBorder="1" applyAlignment="1">
      <alignment vertical="center"/>
    </xf>
    <xf numFmtId="165" fontId="6" fillId="0" borderId="18" xfId="0" applyNumberFormat="1" applyFont="1" applyBorder="1" applyAlignment="1">
      <alignment vertical="center"/>
    </xf>
    <xf numFmtId="165" fontId="6" fillId="0" borderId="25" xfId="0" applyNumberFormat="1" applyFont="1" applyBorder="1" applyAlignment="1">
      <alignment vertical="center"/>
    </xf>
    <xf numFmtId="165" fontId="6" fillId="0" borderId="20" xfId="0" applyNumberFormat="1" applyFont="1" applyBorder="1" applyAlignment="1">
      <alignment horizontal="right" vertical="center"/>
    </xf>
    <xf numFmtId="165" fontId="6" fillId="0" borderId="22" xfId="0" applyNumberFormat="1" applyFont="1" applyBorder="1" applyAlignment="1">
      <alignment horizontal="right" vertical="center"/>
    </xf>
    <xf numFmtId="165" fontId="6" fillId="0" borderId="24" xfId="0" applyNumberFormat="1" applyFont="1" applyBorder="1" applyAlignment="1">
      <alignment horizontal="right" vertical="center"/>
    </xf>
    <xf numFmtId="165" fontId="6" fillId="0" borderId="26" xfId="0" applyNumberFormat="1" applyFont="1" applyBorder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3" fillId="0" borderId="34" xfId="0" applyFont="1" applyBorder="1"/>
    <xf numFmtId="0" fontId="0" fillId="0" borderId="41" xfId="0" applyBorder="1"/>
    <xf numFmtId="0" fontId="0" fillId="0" borderId="42" xfId="0" applyBorder="1"/>
    <xf numFmtId="0" fontId="0" fillId="0" borderId="12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1" fontId="6" fillId="0" borderId="57" xfId="0" applyNumberFormat="1" applyFont="1" applyBorder="1" applyAlignment="1">
      <alignment vertical="center"/>
    </xf>
    <xf numFmtId="1" fontId="6" fillId="0" borderId="23" xfId="0" applyNumberFormat="1" applyFont="1" applyBorder="1" applyAlignment="1">
      <alignment vertical="center"/>
    </xf>
    <xf numFmtId="1" fontId="6" fillId="0" borderId="3" xfId="0" applyNumberFormat="1" applyFont="1" applyBorder="1" applyAlignment="1">
      <alignment vertical="center"/>
    </xf>
    <xf numFmtId="1" fontId="6" fillId="0" borderId="4" xfId="0" applyNumberFormat="1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63" xfId="0" applyFont="1" applyBorder="1" applyAlignment="1">
      <alignment vertical="center"/>
    </xf>
    <xf numFmtId="0" fontId="12" fillId="0" borderId="64" xfId="0" applyFont="1" applyBorder="1" applyAlignment="1">
      <alignment vertical="center"/>
    </xf>
    <xf numFmtId="0" fontId="12" fillId="0" borderId="65" xfId="0" applyFont="1" applyBorder="1" applyAlignment="1">
      <alignment vertical="center"/>
    </xf>
    <xf numFmtId="0" fontId="0" fillId="0" borderId="35" xfId="0" applyBorder="1" applyAlignment="1"/>
    <xf numFmtId="0" fontId="13" fillId="0" borderId="41" xfId="0" applyFont="1" applyBorder="1" applyAlignme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6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4" fillId="0" borderId="39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166" fontId="4" fillId="0" borderId="39" xfId="0" applyNumberFormat="1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19" fillId="0" borderId="3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12" fillId="0" borderId="68" xfId="0" applyFont="1" applyBorder="1" applyAlignment="1">
      <alignment vertical="center"/>
    </xf>
    <xf numFmtId="0" fontId="4" fillId="0" borderId="3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3" fillId="0" borderId="0" xfId="0" applyFont="1" applyBorder="1"/>
    <xf numFmtId="0" fontId="0" fillId="0" borderId="0" xfId="0" applyBorder="1"/>
    <xf numFmtId="0" fontId="13" fillId="0" borderId="0" xfId="0" applyFont="1" applyFill="1" applyBorder="1"/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46" xfId="0" applyBorder="1"/>
    <xf numFmtId="0" fontId="15" fillId="0" borderId="21" xfId="0" applyFont="1" applyBorder="1" applyAlignment="1">
      <alignment horizontal="center"/>
    </xf>
    <xf numFmtId="0" fontId="15" fillId="0" borderId="2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5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3" fillId="0" borderId="34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Border="1"/>
    <xf numFmtId="0" fontId="0" fillId="0" borderId="0" xfId="0" applyAlignment="1"/>
    <xf numFmtId="0" fontId="15" fillId="0" borderId="0" xfId="0" applyFont="1" applyBorder="1" applyAlignment="1"/>
    <xf numFmtId="0" fontId="21" fillId="0" borderId="0" xfId="0" applyFont="1" applyBorder="1"/>
    <xf numFmtId="0" fontId="13" fillId="0" borderId="0" xfId="0" applyFont="1" applyAlignment="1">
      <alignment horizontal="right" vertical="top"/>
    </xf>
    <xf numFmtId="0" fontId="15" fillId="0" borderId="0" xfId="0" applyFont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/>
    </xf>
    <xf numFmtId="0" fontId="15" fillId="0" borderId="54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22" fillId="0" borderId="0" xfId="0" applyFont="1"/>
    <xf numFmtId="0" fontId="23" fillId="0" borderId="34" xfId="0" applyFont="1" applyBorder="1"/>
    <xf numFmtId="14" fontId="0" fillId="0" borderId="34" xfId="0" applyNumberFormat="1" applyBorder="1"/>
    <xf numFmtId="0" fontId="13" fillId="0" borderId="0" xfId="0" applyFont="1" applyAlignment="1">
      <alignment vertical="top"/>
    </xf>
    <xf numFmtId="0" fontId="13" fillId="0" borderId="34" xfId="0" quotePrefix="1" applyFont="1" applyBorder="1"/>
    <xf numFmtId="0" fontId="15" fillId="0" borderId="49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4" fillId="0" borderId="34" xfId="0" applyFont="1" applyBorder="1"/>
    <xf numFmtId="0" fontId="0" fillId="0" borderId="75" xfId="0" applyBorder="1"/>
    <xf numFmtId="0" fontId="0" fillId="0" borderId="51" xfId="0" applyBorder="1"/>
    <xf numFmtId="0" fontId="0" fillId="0" borderId="52" xfId="0" applyBorder="1"/>
    <xf numFmtId="0" fontId="0" fillId="0" borderId="76" xfId="0" applyBorder="1"/>
    <xf numFmtId="0" fontId="15" fillId="2" borderId="80" xfId="0" applyFont="1" applyFill="1" applyBorder="1"/>
    <xf numFmtId="0" fontId="15" fillId="2" borderId="80" xfId="0" applyFont="1" applyFill="1" applyBorder="1" applyAlignment="1">
      <alignment vertical="top"/>
    </xf>
    <xf numFmtId="0" fontId="0" fillId="2" borderId="81" xfId="0" applyFill="1" applyBorder="1"/>
    <xf numFmtId="0" fontId="15" fillId="2" borderId="82" xfId="0" applyFont="1" applyFill="1" applyBorder="1" applyAlignment="1">
      <alignment vertical="top"/>
    </xf>
    <xf numFmtId="0" fontId="13" fillId="2" borderId="84" xfId="0" applyFont="1" applyFill="1" applyBorder="1"/>
    <xf numFmtId="0" fontId="0" fillId="2" borderId="77" xfId="0" applyFill="1" applyBorder="1"/>
    <xf numFmtId="0" fontId="0" fillId="2" borderId="79" xfId="0" applyFill="1" applyBorder="1"/>
    <xf numFmtId="0" fontId="16" fillId="4" borderId="0" xfId="0" applyFont="1" applyFill="1" applyBorder="1"/>
    <xf numFmtId="0" fontId="0" fillId="4" borderId="0" xfId="0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top" wrapText="1"/>
    </xf>
    <xf numFmtId="0" fontId="26" fillId="0" borderId="41" xfId="0" applyFont="1" applyFill="1" applyBorder="1" applyAlignment="1">
      <alignment horizontal="left" vertical="top" wrapText="1"/>
    </xf>
    <xf numFmtId="0" fontId="0" fillId="0" borderId="85" xfId="0" applyBorder="1"/>
    <xf numFmtId="0" fontId="0" fillId="0" borderId="87" xfId="0" applyBorder="1"/>
    <xf numFmtId="0" fontId="26" fillId="3" borderId="88" xfId="0" applyFont="1" applyFill="1" applyBorder="1" applyAlignment="1">
      <alignment horizontal="left" vertical="top"/>
    </xf>
    <xf numFmtId="0" fontId="26" fillId="3" borderId="88" xfId="0" applyFont="1" applyFill="1" applyBorder="1" applyAlignment="1">
      <alignment vertical="top"/>
    </xf>
    <xf numFmtId="0" fontId="26" fillId="3" borderId="90" xfId="0" applyFont="1" applyFill="1" applyBorder="1" applyAlignment="1">
      <alignment horizontal="left" vertical="top" wrapText="1"/>
    </xf>
    <xf numFmtId="0" fontId="0" fillId="3" borderId="89" xfId="0" applyFill="1" applyBorder="1"/>
    <xf numFmtId="0" fontId="0" fillId="3" borderId="92" xfId="0" applyFill="1" applyBorder="1"/>
    <xf numFmtId="0" fontId="23" fillId="5" borderId="0" xfId="0" applyFont="1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14" fontId="0" fillId="5" borderId="0" xfId="0" applyNumberFormat="1" applyFill="1" applyBorder="1" applyAlignment="1">
      <alignment horizontal="left" vertical="center"/>
    </xf>
    <xf numFmtId="0" fontId="13" fillId="5" borderId="0" xfId="0" applyFont="1" applyFill="1" applyBorder="1" applyAlignment="1">
      <alignment horizontal="left" vertical="center"/>
    </xf>
    <xf numFmtId="0" fontId="0" fillId="0" borderId="41" xfId="0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42" xfId="0" applyBorder="1" applyAlignment="1">
      <alignment horizontal="left" vertical="top"/>
    </xf>
    <xf numFmtId="0" fontId="21" fillId="0" borderId="0" xfId="0" applyFont="1"/>
    <xf numFmtId="0" fontId="28" fillId="0" borderId="0" xfId="0" applyFont="1" applyBorder="1"/>
    <xf numFmtId="0" fontId="16" fillId="0" borderId="0" xfId="0" applyFont="1" applyBorder="1" applyAlignment="1">
      <alignment horizontal="left" vertical="top"/>
    </xf>
    <xf numFmtId="0" fontId="26" fillId="3" borderId="0" xfId="0" applyFont="1" applyFill="1" applyBorder="1" applyAlignment="1">
      <alignment horizontal="left" vertical="top" wrapText="1"/>
    </xf>
    <xf numFmtId="0" fontId="0" fillId="3" borderId="0" xfId="0" applyFill="1" applyBorder="1"/>
    <xf numFmtId="0" fontId="16" fillId="6" borderId="94" xfId="0" applyFont="1" applyFill="1" applyBorder="1" applyAlignment="1">
      <alignment horizontal="left" vertical="center"/>
    </xf>
    <xf numFmtId="0" fontId="0" fillId="6" borderId="94" xfId="0" applyFill="1" applyBorder="1" applyAlignment="1">
      <alignment horizontal="left" vertical="center"/>
    </xf>
    <xf numFmtId="0" fontId="19" fillId="6" borderId="94" xfId="0" applyFont="1" applyFill="1" applyBorder="1" applyAlignment="1">
      <alignment horizontal="left" vertical="center"/>
    </xf>
    <xf numFmtId="0" fontId="13" fillId="6" borderId="94" xfId="0" applyFont="1" applyFill="1" applyBorder="1" applyAlignment="1">
      <alignment horizontal="left" vertical="center"/>
    </xf>
    <xf numFmtId="0" fontId="26" fillId="7" borderId="93" xfId="0" applyFont="1" applyFill="1" applyBorder="1"/>
    <xf numFmtId="0" fontId="0" fillId="7" borderId="95" xfId="0" applyFill="1" applyBorder="1"/>
    <xf numFmtId="0" fontId="0" fillId="7" borderId="98" xfId="0" applyFill="1" applyBorder="1"/>
    <xf numFmtId="0" fontId="15" fillId="7" borderId="96" xfId="0" applyFont="1" applyFill="1" applyBorder="1" applyAlignment="1">
      <alignment vertical="top" wrapText="1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13" fillId="0" borderId="83" xfId="0" applyFont="1" applyBorder="1"/>
    <xf numFmtId="0" fontId="29" fillId="0" borderId="0" xfId="0" applyFont="1" applyAlignment="1">
      <alignment vertical="center"/>
    </xf>
    <xf numFmtId="0" fontId="23" fillId="5" borderId="99" xfId="0" applyFont="1" applyFill="1" applyBorder="1" applyAlignment="1">
      <alignment vertical="top" wrapText="1"/>
    </xf>
    <xf numFmtId="0" fontId="15" fillId="0" borderId="34" xfId="0" applyFont="1" applyBorder="1" applyAlignment="1">
      <alignment horizontal="left" vertical="top"/>
    </xf>
    <xf numFmtId="0" fontId="15" fillId="0" borderId="46" xfId="0" applyFont="1" applyBorder="1" applyAlignment="1">
      <alignment horizontal="left" vertical="top"/>
    </xf>
    <xf numFmtId="0" fontId="30" fillId="0" borderId="0" xfId="0" applyFont="1"/>
    <xf numFmtId="0" fontId="30" fillId="0" borderId="34" xfId="0" applyFont="1" applyBorder="1"/>
    <xf numFmtId="0" fontId="13" fillId="0" borderId="51" xfId="0" applyFont="1" applyBorder="1"/>
    <xf numFmtId="0" fontId="13" fillId="0" borderId="51" xfId="0" applyFont="1" applyBorder="1" applyAlignment="1">
      <alignment wrapText="1"/>
    </xf>
    <xf numFmtId="0" fontId="0" fillId="0" borderId="37" xfId="0" applyBorder="1"/>
    <xf numFmtId="0" fontId="0" fillId="0" borderId="101" xfId="0" applyBorder="1"/>
    <xf numFmtId="0" fontId="0" fillId="0" borderId="100" xfId="0" applyBorder="1"/>
    <xf numFmtId="0" fontId="13" fillId="0" borderId="101" xfId="0" applyFont="1" applyBorder="1" applyAlignment="1">
      <alignment wrapText="1"/>
    </xf>
    <xf numFmtId="0" fontId="0" fillId="0" borderId="49" xfId="0" applyBorder="1"/>
    <xf numFmtId="0" fontId="13" fillId="0" borderId="57" xfId="0" applyFont="1" applyBorder="1"/>
    <xf numFmtId="0" fontId="13" fillId="0" borderId="21" xfId="0" applyFont="1" applyBorder="1"/>
    <xf numFmtId="0" fontId="25" fillId="0" borderId="21" xfId="0" applyFont="1" applyBorder="1" applyAlignment="1">
      <alignment horizontal="center" vertical="center" textRotation="180" wrapText="1"/>
    </xf>
    <xf numFmtId="0" fontId="13" fillId="0" borderId="75" xfId="0" applyFont="1" applyBorder="1"/>
    <xf numFmtId="0" fontId="13" fillId="0" borderId="49" xfId="0" applyFont="1" applyBorder="1"/>
    <xf numFmtId="0" fontId="15" fillId="0" borderId="28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0" fillId="0" borderId="28" xfId="0" applyBorder="1"/>
    <xf numFmtId="0" fontId="15" fillId="0" borderId="102" xfId="0" applyFont="1" applyBorder="1" applyAlignment="1">
      <alignment horizontal="center"/>
    </xf>
    <xf numFmtId="0" fontId="13" fillId="0" borderId="104" xfId="0" applyFont="1" applyBorder="1" applyAlignment="1">
      <alignment wrapText="1"/>
    </xf>
    <xf numFmtId="0" fontId="13" fillId="0" borderId="103" xfId="0" applyFont="1" applyBorder="1" applyAlignment="1">
      <alignment wrapText="1"/>
    </xf>
    <xf numFmtId="0" fontId="13" fillId="0" borderId="75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14" fontId="13" fillId="0" borderId="21" xfId="0" applyNumberFormat="1" applyFont="1" applyBorder="1" applyAlignment="1">
      <alignment horizontal="left" vertical="center"/>
    </xf>
    <xf numFmtId="0" fontId="31" fillId="0" borderId="0" xfId="0" applyFont="1"/>
    <xf numFmtId="0" fontId="32" fillId="0" borderId="0" xfId="0" applyFont="1"/>
    <xf numFmtId="49" fontId="13" fillId="0" borderId="0" xfId="0" quotePrefix="1" applyNumberFormat="1" applyFont="1"/>
    <xf numFmtId="0" fontId="4" fillId="0" borderId="10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34" fillId="0" borderId="9" xfId="0" applyFont="1" applyBorder="1" applyAlignment="1">
      <alignment vertical="center"/>
    </xf>
    <xf numFmtId="0" fontId="13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3" fillId="0" borderId="76" xfId="0" applyFont="1" applyBorder="1" applyAlignment="1">
      <alignment vertical="center" wrapText="1"/>
    </xf>
    <xf numFmtId="0" fontId="13" fillId="0" borderId="76" xfId="0" quotePrefix="1" applyFont="1" applyBorder="1"/>
    <xf numFmtId="0" fontId="2" fillId="0" borderId="105" xfId="0" applyFont="1" applyBorder="1" applyAlignment="1">
      <alignment vertical="center"/>
    </xf>
    <xf numFmtId="0" fontId="15" fillId="0" borderId="105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5" fillId="0" borderId="105" xfId="0" applyFont="1" applyBorder="1" applyAlignment="1">
      <alignment horizontal="left" vertical="top"/>
    </xf>
    <xf numFmtId="0" fontId="2" fillId="0" borderId="105" xfId="0" applyFont="1" applyBorder="1" applyAlignment="1">
      <alignment horizontal="center" vertical="top"/>
    </xf>
    <xf numFmtId="0" fontId="35" fillId="0" borderId="105" xfId="0" applyFont="1" applyBorder="1" applyAlignment="1">
      <alignment horizontal="left" vertical="center"/>
    </xf>
    <xf numFmtId="0" fontId="2" fillId="0" borderId="105" xfId="0" applyFont="1" applyBorder="1" applyAlignment="1">
      <alignment horizontal="left" vertical="center" wrapText="1"/>
    </xf>
    <xf numFmtId="0" fontId="2" fillId="0" borderId="76" xfId="0" applyFont="1" applyBorder="1" applyAlignment="1">
      <alignment horizontal="center" vertical="center" wrapText="1"/>
    </xf>
    <xf numFmtId="0" fontId="35" fillId="0" borderId="76" xfId="0" applyFont="1" applyBorder="1" applyAlignment="1">
      <alignment horizontal="center" vertical="center"/>
    </xf>
    <xf numFmtId="0" fontId="2" fillId="0" borderId="76" xfId="0" quotePrefix="1" applyFont="1" applyBorder="1" applyAlignment="1">
      <alignment vertical="center"/>
    </xf>
    <xf numFmtId="0" fontId="2" fillId="0" borderId="76" xfId="0" quotePrefix="1" applyFont="1" applyBorder="1" applyAlignment="1">
      <alignment horizontal="left" vertical="center"/>
    </xf>
    <xf numFmtId="0" fontId="36" fillId="0" borderId="0" xfId="0" applyFont="1"/>
    <xf numFmtId="0" fontId="37" fillId="0" borderId="0" xfId="0" applyFont="1"/>
    <xf numFmtId="0" fontId="36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2" fillId="0" borderId="0" xfId="0" quotePrefix="1" applyFont="1"/>
    <xf numFmtId="16" fontId="35" fillId="0" borderId="76" xfId="0" quotePrefix="1" applyNumberFormat="1" applyFont="1" applyBorder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16" fillId="0" borderId="0" xfId="0" applyFont="1" applyBorder="1" applyAlignment="1">
      <alignment horizontal="left" vertical="top" wrapText="1"/>
    </xf>
    <xf numFmtId="16" fontId="23" fillId="0" borderId="0" xfId="0" quotePrefix="1" applyNumberFormat="1" applyFont="1"/>
    <xf numFmtId="0" fontId="23" fillId="0" borderId="0" xfId="0" quotePrefix="1" applyFont="1"/>
    <xf numFmtId="0" fontId="13" fillId="0" borderId="0" xfId="0" quotePrefix="1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8" fillId="0" borderId="54" xfId="0" applyNumberFormat="1" applyFont="1" applyBorder="1" applyAlignment="1">
      <alignment horizontal="right" vertical="top"/>
    </xf>
    <xf numFmtId="49" fontId="8" fillId="0" borderId="1" xfId="0" applyNumberFormat="1" applyFont="1" applyBorder="1" applyAlignment="1">
      <alignment horizontal="right" vertical="top"/>
    </xf>
    <xf numFmtId="0" fontId="3" fillId="0" borderId="5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55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57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right" vertical="top"/>
    </xf>
    <xf numFmtId="0" fontId="3" fillId="0" borderId="23" xfId="0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49" fontId="8" fillId="0" borderId="56" xfId="0" applyNumberFormat="1" applyFont="1" applyBorder="1" applyAlignment="1">
      <alignment horizontal="right" vertical="top"/>
    </xf>
    <xf numFmtId="1" fontId="3" fillId="0" borderId="53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0" fillId="0" borderId="49" xfId="0" applyBorder="1" applyAlignment="1">
      <alignment horizontal="left"/>
    </xf>
    <xf numFmtId="0" fontId="0" fillId="0" borderId="46" xfId="0" applyBorder="1" applyAlignment="1">
      <alignment horizontal="left"/>
    </xf>
    <xf numFmtId="0" fontId="11" fillId="0" borderId="39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0" borderId="51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53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1" fillId="0" borderId="37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11" fillId="0" borderId="28" xfId="0" applyFont="1" applyBorder="1" applyAlignment="1">
      <alignment horizontal="left"/>
    </xf>
    <xf numFmtId="0" fontId="13" fillId="0" borderId="49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4" fontId="13" fillId="0" borderId="49" xfId="0" applyNumberFormat="1" applyFont="1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7" fillId="0" borderId="10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3" fillId="0" borderId="48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46" xfId="0" applyFont="1" applyBorder="1" applyAlignment="1">
      <alignment vertical="center"/>
    </xf>
    <xf numFmtId="0" fontId="17" fillId="0" borderId="47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17" fillId="0" borderId="28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8" fillId="0" borderId="51" xfId="0" applyFont="1" applyBorder="1" applyAlignment="1">
      <alignment vertical="center"/>
    </xf>
    <xf numFmtId="0" fontId="18" fillId="0" borderId="52" xfId="0" applyFont="1" applyBorder="1" applyAlignment="1">
      <alignment vertical="center"/>
    </xf>
    <xf numFmtId="165" fontId="6" fillId="0" borderId="5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57" xfId="0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5" fontId="6" fillId="0" borderId="23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top"/>
    </xf>
    <xf numFmtId="0" fontId="20" fillId="0" borderId="39" xfId="0" applyFont="1" applyBorder="1" applyAlignment="1">
      <alignment horizontal="left" vertical="top"/>
    </xf>
    <xf numFmtId="0" fontId="20" fillId="0" borderId="40" xfId="0" applyFont="1" applyBorder="1" applyAlignment="1">
      <alignment horizontal="left" vertical="top"/>
    </xf>
    <xf numFmtId="1" fontId="6" fillId="0" borderId="69" xfId="0" applyNumberFormat="1" applyFont="1" applyBorder="1" applyAlignment="1">
      <alignment horizontal="center" vertical="center"/>
    </xf>
    <xf numFmtId="1" fontId="6" fillId="0" borderId="71" xfId="0" applyNumberFormat="1" applyFont="1" applyBorder="1" applyAlignment="1">
      <alignment horizontal="center" vertical="center"/>
    </xf>
    <xf numFmtId="1" fontId="6" fillId="0" borderId="73" xfId="0" applyNumberFormat="1" applyFont="1" applyBorder="1" applyAlignment="1">
      <alignment horizontal="center" vertical="center"/>
    </xf>
    <xf numFmtId="1" fontId="6" fillId="0" borderId="74" xfId="0" applyNumberFormat="1" applyFont="1" applyBorder="1" applyAlignment="1">
      <alignment horizontal="center" vertical="center"/>
    </xf>
    <xf numFmtId="165" fontId="6" fillId="0" borderId="69" xfId="0" applyNumberFormat="1" applyFont="1" applyBorder="1" applyAlignment="1">
      <alignment horizontal="center" vertical="center"/>
    </xf>
    <xf numFmtId="165" fontId="6" fillId="0" borderId="71" xfId="0" applyNumberFormat="1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164" fontId="6" fillId="0" borderId="58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6" fillId="0" borderId="69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0" fillId="0" borderId="2" xfId="0" applyBorder="1" applyAlignment="1">
      <alignment vertical="center"/>
    </xf>
    <xf numFmtId="1" fontId="6" fillId="0" borderId="57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1" fontId="6" fillId="0" borderId="30" xfId="0" applyNumberFormat="1" applyFont="1" applyBorder="1" applyAlignment="1">
      <alignment horizontal="center" vertical="center"/>
    </xf>
    <xf numFmtId="1" fontId="6" fillId="0" borderId="24" xfId="0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1" fontId="6" fillId="0" borderId="53" xfId="0" applyNumberFormat="1" applyFont="1" applyBorder="1" applyAlignment="1">
      <alignment horizontal="center" vertical="center"/>
    </xf>
    <xf numFmtId="1" fontId="6" fillId="0" borderId="50" xfId="0" applyNumberFormat="1" applyFont="1" applyBorder="1" applyAlignment="1">
      <alignment horizontal="center" vertical="center"/>
    </xf>
    <xf numFmtId="1" fontId="6" fillId="0" borderId="27" xfId="0" applyNumberFormat="1" applyFont="1" applyBorder="1" applyAlignment="1">
      <alignment horizontal="center" vertical="center"/>
    </xf>
    <xf numFmtId="165" fontId="6" fillId="0" borderId="56" xfId="0" applyNumberFormat="1" applyFont="1" applyBorder="1" applyAlignment="1">
      <alignment horizontal="center" vertical="center"/>
    </xf>
    <xf numFmtId="165" fontId="6" fillId="0" borderId="54" xfId="0" applyNumberFormat="1" applyFont="1" applyBorder="1" applyAlignment="1">
      <alignment horizontal="center" vertical="center"/>
    </xf>
    <xf numFmtId="165" fontId="6" fillId="0" borderId="53" xfId="0" applyNumberFormat="1" applyFont="1" applyBorder="1" applyAlignment="1">
      <alignment horizontal="center" vertical="center"/>
    </xf>
    <xf numFmtId="165" fontId="6" fillId="0" borderId="5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5" fillId="0" borderId="105" xfId="0" applyFont="1" applyBorder="1" applyAlignment="1">
      <alignment horizontal="center" vertical="top" wrapText="1"/>
    </xf>
    <xf numFmtId="0" fontId="2" fillId="6" borderId="97" xfId="0" applyFont="1" applyFill="1" applyBorder="1" applyAlignment="1">
      <alignment horizontal="center" vertical="top" wrapText="1"/>
    </xf>
    <xf numFmtId="0" fontId="16" fillId="5" borderId="0" xfId="0" applyFont="1" applyFill="1" applyBorder="1" applyAlignment="1">
      <alignment horizontal="left" vertical="top" wrapText="1"/>
    </xf>
    <xf numFmtId="0" fontId="2" fillId="5" borderId="86" xfId="0" applyFont="1" applyFill="1" applyBorder="1" applyAlignment="1">
      <alignment horizontal="center" vertical="top" wrapText="1"/>
    </xf>
    <xf numFmtId="0" fontId="16" fillId="5" borderId="86" xfId="0" applyFont="1" applyFill="1" applyBorder="1" applyAlignment="1">
      <alignment horizontal="center" vertical="top" wrapText="1"/>
    </xf>
    <xf numFmtId="0" fontId="27" fillId="4" borderId="78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3" fillId="5" borderId="99" xfId="0" applyFont="1" applyFill="1" applyBorder="1" applyAlignment="1">
      <alignment horizontal="center" vertical="top" wrapText="1"/>
    </xf>
    <xf numFmtId="0" fontId="23" fillId="4" borderId="83" xfId="0" applyFont="1" applyFill="1" applyBorder="1" applyAlignment="1">
      <alignment horizontal="center" vertical="top" wrapText="1"/>
    </xf>
    <xf numFmtId="0" fontId="23" fillId="5" borderId="91" xfId="0" applyFont="1" applyFill="1" applyBorder="1" applyAlignment="1">
      <alignment horizontal="center" vertical="top" wrapText="1"/>
    </xf>
    <xf numFmtId="14" fontId="13" fillId="0" borderId="0" xfId="0" applyNumberFormat="1" applyFont="1" applyBorder="1" applyAlignment="1">
      <alignment horizontal="left" vertical="center"/>
    </xf>
    <xf numFmtId="0" fontId="2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DDDD"/>
      <color rgb="FFFECED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3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6.emf"/><Relationship Id="rId5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5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6.emf"/><Relationship Id="rId5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6.emf"/><Relationship Id="rId5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6.emf"/><Relationship Id="rId5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6.emf"/><Relationship Id="rId5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6.emf"/><Relationship Id="rId5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6.emf"/><Relationship Id="rId5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6.emf"/><Relationship Id="rId5" Type="http://schemas.openxmlformats.org/officeDocument/2006/relationships/image" Target="../media/image2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66675</xdr:rowOff>
        </xdr:from>
        <xdr:to>
          <xdr:col>0</xdr:col>
          <xdr:colOff>276225</xdr:colOff>
          <xdr:row>24</xdr:row>
          <xdr:rowOff>161925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66675</xdr:rowOff>
        </xdr:from>
        <xdr:to>
          <xdr:col>0</xdr:col>
          <xdr:colOff>276225</xdr:colOff>
          <xdr:row>12</xdr:row>
          <xdr:rowOff>161925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66675</xdr:rowOff>
        </xdr:from>
        <xdr:to>
          <xdr:col>0</xdr:col>
          <xdr:colOff>276225</xdr:colOff>
          <xdr:row>20</xdr:row>
          <xdr:rowOff>161925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66675</xdr:rowOff>
        </xdr:from>
        <xdr:to>
          <xdr:col>0</xdr:col>
          <xdr:colOff>276225</xdr:colOff>
          <xdr:row>14</xdr:row>
          <xdr:rowOff>161925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85725</xdr:rowOff>
        </xdr:from>
        <xdr:to>
          <xdr:col>0</xdr:col>
          <xdr:colOff>257175</xdr:colOff>
          <xdr:row>28</xdr:row>
          <xdr:rowOff>152400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19050</xdr:rowOff>
        </xdr:from>
        <xdr:to>
          <xdr:col>0</xdr:col>
          <xdr:colOff>285750</xdr:colOff>
          <xdr:row>10</xdr:row>
          <xdr:rowOff>114300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257175</xdr:colOff>
          <xdr:row>38</xdr:row>
          <xdr:rowOff>114300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2</xdr:col>
          <xdr:colOff>257175</xdr:colOff>
          <xdr:row>38</xdr:row>
          <xdr:rowOff>114300</xdr:rowOff>
        </xdr:to>
        <xdr:sp macro="" textlink="">
          <xdr:nvSpPr>
            <xdr:cNvPr id="18435" name="Object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257175</xdr:colOff>
          <xdr:row>38</xdr:row>
          <xdr:rowOff>114300</xdr:rowOff>
        </xdr:to>
        <xdr:sp macro="" textlink="">
          <xdr:nvSpPr>
            <xdr:cNvPr id="18436" name="Object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257175</xdr:colOff>
          <xdr:row>38</xdr:row>
          <xdr:rowOff>114300</xdr:rowOff>
        </xdr:to>
        <xdr:sp macro="" textlink="">
          <xdr:nvSpPr>
            <xdr:cNvPr id="18437" name="Object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37</xdr:row>
          <xdr:rowOff>0</xdr:rowOff>
        </xdr:from>
        <xdr:to>
          <xdr:col>5</xdr:col>
          <xdr:colOff>142875</xdr:colOff>
          <xdr:row>38</xdr:row>
          <xdr:rowOff>85725</xdr:rowOff>
        </xdr:to>
        <xdr:sp macro="" textlink="">
          <xdr:nvSpPr>
            <xdr:cNvPr id="18438" name="Object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19050</xdr:rowOff>
        </xdr:from>
        <xdr:to>
          <xdr:col>0</xdr:col>
          <xdr:colOff>285750</xdr:colOff>
          <xdr:row>12</xdr:row>
          <xdr:rowOff>114300</xdr:rowOff>
        </xdr:to>
        <xdr:sp macro="" textlink="">
          <xdr:nvSpPr>
            <xdr:cNvPr id="18439" name="Object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19050</xdr:rowOff>
        </xdr:from>
        <xdr:to>
          <xdr:col>0</xdr:col>
          <xdr:colOff>285750</xdr:colOff>
          <xdr:row>14</xdr:row>
          <xdr:rowOff>114300</xdr:rowOff>
        </xdr:to>
        <xdr:sp macro="" textlink="">
          <xdr:nvSpPr>
            <xdr:cNvPr id="18440" name="Object 8" hidden="1">
              <a:extLst>
                <a:ext uri="{63B3BB69-23CF-44E3-9099-C40C66FF867C}">
                  <a14:compatExt spid="_x0000_s18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19050</xdr:rowOff>
        </xdr:from>
        <xdr:to>
          <xdr:col>0</xdr:col>
          <xdr:colOff>285750</xdr:colOff>
          <xdr:row>16</xdr:row>
          <xdr:rowOff>114300</xdr:rowOff>
        </xdr:to>
        <xdr:sp macro="" textlink="">
          <xdr:nvSpPr>
            <xdr:cNvPr id="18441" name="Object 9" hidden="1">
              <a:extLst>
                <a:ext uri="{63B3BB69-23CF-44E3-9099-C40C66FF867C}">
                  <a14:compatExt spid="_x0000_s18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19050</xdr:rowOff>
        </xdr:from>
        <xdr:to>
          <xdr:col>0</xdr:col>
          <xdr:colOff>285750</xdr:colOff>
          <xdr:row>18</xdr:row>
          <xdr:rowOff>114300</xdr:rowOff>
        </xdr:to>
        <xdr:sp macro="" textlink="">
          <xdr:nvSpPr>
            <xdr:cNvPr id="18442" name="Object 10" hidden="1">
              <a:extLst>
                <a:ext uri="{63B3BB69-23CF-44E3-9099-C40C66FF867C}">
                  <a14:compatExt spid="_x0000_s18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19050</xdr:rowOff>
        </xdr:from>
        <xdr:to>
          <xdr:col>0</xdr:col>
          <xdr:colOff>285750</xdr:colOff>
          <xdr:row>20</xdr:row>
          <xdr:rowOff>114300</xdr:rowOff>
        </xdr:to>
        <xdr:sp macro="" textlink="">
          <xdr:nvSpPr>
            <xdr:cNvPr id="18443" name="Object 11" hidden="1">
              <a:extLst>
                <a:ext uri="{63B3BB69-23CF-44E3-9099-C40C66FF867C}">
                  <a14:compatExt spid="_x0000_s18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19050</xdr:rowOff>
        </xdr:from>
        <xdr:to>
          <xdr:col>0</xdr:col>
          <xdr:colOff>285750</xdr:colOff>
          <xdr:row>22</xdr:row>
          <xdr:rowOff>114300</xdr:rowOff>
        </xdr:to>
        <xdr:sp macro="" textlink="">
          <xdr:nvSpPr>
            <xdr:cNvPr id="18444" name="Object 12" hidden="1">
              <a:extLst>
                <a:ext uri="{63B3BB69-23CF-44E3-9099-C40C66FF867C}">
                  <a14:compatExt spid="_x0000_s18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19050</xdr:rowOff>
        </xdr:from>
        <xdr:to>
          <xdr:col>0</xdr:col>
          <xdr:colOff>285750</xdr:colOff>
          <xdr:row>24</xdr:row>
          <xdr:rowOff>114300</xdr:rowOff>
        </xdr:to>
        <xdr:sp macro="" textlink="">
          <xdr:nvSpPr>
            <xdr:cNvPr id="18445" name="Object 13" hidden="1">
              <a:extLst>
                <a:ext uri="{63B3BB69-23CF-44E3-9099-C40C66FF867C}">
                  <a14:compatExt spid="_x0000_s18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9525</xdr:rowOff>
        </xdr:from>
        <xdr:to>
          <xdr:col>0</xdr:col>
          <xdr:colOff>285750</xdr:colOff>
          <xdr:row>26</xdr:row>
          <xdr:rowOff>104775</xdr:rowOff>
        </xdr:to>
        <xdr:sp macro="" textlink="">
          <xdr:nvSpPr>
            <xdr:cNvPr id="18446" name="Object 14" hidden="1">
              <a:extLst>
                <a:ext uri="{63B3BB69-23CF-44E3-9099-C40C66FF867C}">
                  <a14:compatExt spid="_x0000_s18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19050</xdr:rowOff>
        </xdr:from>
        <xdr:to>
          <xdr:col>0</xdr:col>
          <xdr:colOff>285750</xdr:colOff>
          <xdr:row>28</xdr:row>
          <xdr:rowOff>114300</xdr:rowOff>
        </xdr:to>
        <xdr:sp macro="" textlink="">
          <xdr:nvSpPr>
            <xdr:cNvPr id="18447" name="Object 15" hidden="1">
              <a:extLst>
                <a:ext uri="{63B3BB69-23CF-44E3-9099-C40C66FF867C}">
                  <a14:compatExt spid="_x0000_s18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4</xdr:row>
          <xdr:rowOff>9525</xdr:rowOff>
        </xdr:from>
        <xdr:to>
          <xdr:col>13</xdr:col>
          <xdr:colOff>723900</xdr:colOff>
          <xdr:row>5</xdr:row>
          <xdr:rowOff>9525</xdr:rowOff>
        </xdr:to>
        <xdr:sp macro="" textlink="">
          <xdr:nvSpPr>
            <xdr:cNvPr id="18448" name="Object 16" hidden="1">
              <a:extLst>
                <a:ext uri="{63B3BB69-23CF-44E3-9099-C40C66FF867C}">
                  <a14:compatExt spid="_x0000_s18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4</xdr:row>
          <xdr:rowOff>190500</xdr:rowOff>
        </xdr:from>
        <xdr:to>
          <xdr:col>13</xdr:col>
          <xdr:colOff>723900</xdr:colOff>
          <xdr:row>5</xdr:row>
          <xdr:rowOff>180975</xdr:rowOff>
        </xdr:to>
        <xdr:sp macro="" textlink="">
          <xdr:nvSpPr>
            <xdr:cNvPr id="18449" name="Object 17" hidden="1">
              <a:extLst>
                <a:ext uri="{63B3BB69-23CF-44E3-9099-C40C66FF867C}">
                  <a14:compatExt spid="_x0000_s18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19050</xdr:rowOff>
        </xdr:from>
        <xdr:to>
          <xdr:col>0</xdr:col>
          <xdr:colOff>285750</xdr:colOff>
          <xdr:row>10</xdr:row>
          <xdr:rowOff>114300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257175</xdr:colOff>
          <xdr:row>38</xdr:row>
          <xdr:rowOff>114300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2</xdr:col>
          <xdr:colOff>257175</xdr:colOff>
          <xdr:row>38</xdr:row>
          <xdr:rowOff>114300</xdr:rowOff>
        </xdr:to>
        <xdr:sp macro="" textlink="">
          <xdr:nvSpPr>
            <xdr:cNvPr id="19459" name="Object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257175</xdr:colOff>
          <xdr:row>38</xdr:row>
          <xdr:rowOff>114300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257175</xdr:colOff>
          <xdr:row>38</xdr:row>
          <xdr:rowOff>114300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37</xdr:row>
          <xdr:rowOff>0</xdr:rowOff>
        </xdr:from>
        <xdr:to>
          <xdr:col>5</xdr:col>
          <xdr:colOff>142875</xdr:colOff>
          <xdr:row>38</xdr:row>
          <xdr:rowOff>85725</xdr:rowOff>
        </xdr:to>
        <xdr:sp macro="" textlink=""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19050</xdr:rowOff>
        </xdr:from>
        <xdr:to>
          <xdr:col>0</xdr:col>
          <xdr:colOff>285750</xdr:colOff>
          <xdr:row>12</xdr:row>
          <xdr:rowOff>114300</xdr:rowOff>
        </xdr:to>
        <xdr:sp macro="" textlink="">
          <xdr:nvSpPr>
            <xdr:cNvPr id="19463" name="Object 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19050</xdr:rowOff>
        </xdr:from>
        <xdr:to>
          <xdr:col>0</xdr:col>
          <xdr:colOff>285750</xdr:colOff>
          <xdr:row>14</xdr:row>
          <xdr:rowOff>114300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19050</xdr:rowOff>
        </xdr:from>
        <xdr:to>
          <xdr:col>0</xdr:col>
          <xdr:colOff>285750</xdr:colOff>
          <xdr:row>16</xdr:row>
          <xdr:rowOff>114300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19050</xdr:rowOff>
        </xdr:from>
        <xdr:to>
          <xdr:col>0</xdr:col>
          <xdr:colOff>285750</xdr:colOff>
          <xdr:row>18</xdr:row>
          <xdr:rowOff>114300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19050</xdr:rowOff>
        </xdr:from>
        <xdr:to>
          <xdr:col>0</xdr:col>
          <xdr:colOff>285750</xdr:colOff>
          <xdr:row>20</xdr:row>
          <xdr:rowOff>114300</xdr:rowOff>
        </xdr:to>
        <xdr:sp macro="" textlink="">
          <xdr:nvSpPr>
            <xdr:cNvPr id="19467" name="Object 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19050</xdr:rowOff>
        </xdr:from>
        <xdr:to>
          <xdr:col>0</xdr:col>
          <xdr:colOff>285750</xdr:colOff>
          <xdr:row>22</xdr:row>
          <xdr:rowOff>114300</xdr:rowOff>
        </xdr:to>
        <xdr:sp macro="" textlink="">
          <xdr:nvSpPr>
            <xdr:cNvPr id="19468" name="Object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19050</xdr:rowOff>
        </xdr:from>
        <xdr:to>
          <xdr:col>0</xdr:col>
          <xdr:colOff>285750</xdr:colOff>
          <xdr:row>24</xdr:row>
          <xdr:rowOff>114300</xdr:rowOff>
        </xdr:to>
        <xdr:sp macro="" textlink="">
          <xdr:nvSpPr>
            <xdr:cNvPr id="19469" name="Object 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9525</xdr:rowOff>
        </xdr:from>
        <xdr:to>
          <xdr:col>0</xdr:col>
          <xdr:colOff>285750</xdr:colOff>
          <xdr:row>26</xdr:row>
          <xdr:rowOff>104775</xdr:rowOff>
        </xdr:to>
        <xdr:sp macro="" textlink="">
          <xdr:nvSpPr>
            <xdr:cNvPr id="19470" name="Object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19050</xdr:rowOff>
        </xdr:from>
        <xdr:to>
          <xdr:col>0</xdr:col>
          <xdr:colOff>285750</xdr:colOff>
          <xdr:row>28</xdr:row>
          <xdr:rowOff>114300</xdr:rowOff>
        </xdr:to>
        <xdr:sp macro="" textlink="">
          <xdr:nvSpPr>
            <xdr:cNvPr id="19471" name="Object 15" hidden="1">
              <a:extLst>
                <a:ext uri="{63B3BB69-23CF-44E3-9099-C40C66FF867C}">
                  <a14:compatExt spid="_x0000_s19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4</xdr:row>
          <xdr:rowOff>9525</xdr:rowOff>
        </xdr:from>
        <xdr:to>
          <xdr:col>13</xdr:col>
          <xdr:colOff>723900</xdr:colOff>
          <xdr:row>5</xdr:row>
          <xdr:rowOff>9525</xdr:rowOff>
        </xdr:to>
        <xdr:sp macro="" textlink="">
          <xdr:nvSpPr>
            <xdr:cNvPr id="19472" name="Object 16" hidden="1">
              <a:extLst>
                <a:ext uri="{63B3BB69-23CF-44E3-9099-C40C66FF867C}">
                  <a14:compatExt spid="_x0000_s19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4</xdr:row>
          <xdr:rowOff>190500</xdr:rowOff>
        </xdr:from>
        <xdr:to>
          <xdr:col>13</xdr:col>
          <xdr:colOff>723900</xdr:colOff>
          <xdr:row>5</xdr:row>
          <xdr:rowOff>180975</xdr:rowOff>
        </xdr:to>
        <xdr:sp macro="" textlink="">
          <xdr:nvSpPr>
            <xdr:cNvPr id="19473" name="Object 17" hidden="1">
              <a:extLst>
                <a:ext uri="{63B3BB69-23CF-44E3-9099-C40C66FF867C}">
                  <a14:compatExt spid="_x0000_s19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104775</xdr:rowOff>
    </xdr:from>
    <xdr:to>
      <xdr:col>11</xdr:col>
      <xdr:colOff>1876425</xdr:colOff>
      <xdr:row>11</xdr:row>
      <xdr:rowOff>47625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104775"/>
          <a:ext cx="2133600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133351</xdr:colOff>
      <xdr:row>0</xdr:row>
      <xdr:rowOff>57150</xdr:rowOff>
    </xdr:from>
    <xdr:to>
      <xdr:col>9</xdr:col>
      <xdr:colOff>1057275</xdr:colOff>
      <xdr:row>12</xdr:row>
      <xdr:rowOff>161925</xdr:rowOff>
    </xdr:to>
    <xdr:sp macro="" textlink="">
      <xdr:nvSpPr>
        <xdr:cNvPr id="3" name="Textfeld 2"/>
        <xdr:cNvSpPr txBox="1"/>
      </xdr:nvSpPr>
      <xdr:spPr>
        <a:xfrm>
          <a:off x="7877176" y="57150"/>
          <a:ext cx="1247774" cy="2219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A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Alpha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B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Bravo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C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Charlie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D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Delta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E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Echo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F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Foxtrot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G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Golf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H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Hotel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I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-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 I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ndia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J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Juliet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K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-</a:t>
          </a:r>
          <a:r>
            <a:rPr lang="de-DE" baseline="0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Kilo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L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Lima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M</a:t>
          </a:r>
          <a:r>
            <a:rPr lang="de-DE"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Mike</a:t>
          </a:r>
          <a:r>
            <a:rPr lang="de-DE"/>
            <a:t> </a:t>
          </a:r>
          <a:endParaRPr lang="de-DE" sz="1100"/>
        </a:p>
      </xdr:txBody>
    </xdr:sp>
    <xdr:clientData/>
  </xdr:twoCellAnchor>
  <xdr:twoCellAnchor>
    <xdr:from>
      <xdr:col>9</xdr:col>
      <xdr:colOff>1133475</xdr:colOff>
      <xdr:row>0</xdr:row>
      <xdr:rowOff>57150</xdr:rowOff>
    </xdr:from>
    <xdr:to>
      <xdr:col>9</xdr:col>
      <xdr:colOff>2362200</xdr:colOff>
      <xdr:row>12</xdr:row>
      <xdr:rowOff>123825</xdr:rowOff>
    </xdr:to>
    <xdr:sp macro="" textlink="">
      <xdr:nvSpPr>
        <xdr:cNvPr id="4" name="Textfeld 3"/>
        <xdr:cNvSpPr txBox="1"/>
      </xdr:nvSpPr>
      <xdr:spPr>
        <a:xfrm>
          <a:off x="9201150" y="57150"/>
          <a:ext cx="1228725" cy="2181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N - November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O - Oscar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P - Papa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Q - Quebec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R - Romeo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S - Sierra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T - Tango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U - Uniform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V - Victor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W - Whiskey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X - X-Ray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Y - Yankee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Z - Zulu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endParaRPr lang="de-DE" sz="1100"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  <xdr:twoCellAnchor editAs="oneCell">
    <xdr:from>
      <xdr:col>9</xdr:col>
      <xdr:colOff>2019300</xdr:colOff>
      <xdr:row>32</xdr:row>
      <xdr:rowOff>27345</xdr:rowOff>
    </xdr:from>
    <xdr:to>
      <xdr:col>11</xdr:col>
      <xdr:colOff>1533525</xdr:colOff>
      <xdr:row>45</xdr:row>
      <xdr:rowOff>123321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5575" y="9514245"/>
          <a:ext cx="2867025" cy="220100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1866900</xdr:colOff>
      <xdr:row>29</xdr:row>
      <xdr:rowOff>76200</xdr:rowOff>
    </xdr:from>
    <xdr:to>
      <xdr:col>9</xdr:col>
      <xdr:colOff>371475</xdr:colOff>
      <xdr:row>39</xdr:row>
      <xdr:rowOff>38826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57825" y="13954125"/>
          <a:ext cx="2867025" cy="1877151"/>
        </a:xfrm>
        <a:prstGeom prst="rect">
          <a:avLst/>
        </a:prstGeom>
      </xdr:spPr>
    </xdr:pic>
    <xdr:clientData/>
  </xdr:twoCellAnchor>
  <xdr:twoCellAnchor>
    <xdr:from>
      <xdr:col>8</xdr:col>
      <xdr:colOff>104775</xdr:colOff>
      <xdr:row>0</xdr:row>
      <xdr:rowOff>28574</xdr:rowOff>
    </xdr:from>
    <xdr:to>
      <xdr:col>10</xdr:col>
      <xdr:colOff>142874</xdr:colOff>
      <xdr:row>9</xdr:row>
      <xdr:rowOff>66675</xdr:rowOff>
    </xdr:to>
    <xdr:sp macro="" textlink="">
      <xdr:nvSpPr>
        <xdr:cNvPr id="3" name="Textfeld 2"/>
        <xdr:cNvSpPr txBox="1"/>
      </xdr:nvSpPr>
      <xdr:spPr>
        <a:xfrm>
          <a:off x="7734300" y="28574"/>
          <a:ext cx="1257299" cy="2257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A</a:t>
          </a:r>
          <a:r>
            <a:rPr lang="de-DE" b="1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1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Alpha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B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Bravo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C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Charlie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1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D</a:t>
          </a:r>
          <a:r>
            <a:rPr lang="de-DE" b="1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1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Delta</a:t>
          </a:r>
          <a:r>
            <a:rPr lang="de-DE" b="1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E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Echo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F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Foxtrot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G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Golf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H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Hotel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I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-</a:t>
          </a:r>
          <a:r>
            <a:rPr lang="de-DE" sz="1100" b="0" i="0" u="none" strike="noStrike" baseline="0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 I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ndia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J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Juliet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K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-</a:t>
          </a:r>
          <a:r>
            <a:rPr lang="de-DE" b="0" baseline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Kilo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1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L</a:t>
          </a:r>
          <a:r>
            <a:rPr lang="de-DE" b="1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1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Lima</a:t>
          </a:r>
          <a:r>
            <a:rPr lang="de-DE" b="1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</a:p>
        <a:p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M</a:t>
          </a:r>
          <a:r>
            <a:rPr lang="de-DE" b="0">
              <a:solidFill>
                <a:schemeClr val="tx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- 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Mike</a:t>
          </a:r>
          <a:r>
            <a:rPr lang="de-DE" b="0">
              <a:solidFill>
                <a:schemeClr val="tx1"/>
              </a:solidFill>
            </a:rPr>
            <a:t> </a:t>
          </a:r>
          <a:endParaRPr lang="de-DE" sz="1100" b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38100</xdr:colOff>
      <xdr:row>0</xdr:row>
      <xdr:rowOff>28576</xdr:rowOff>
    </xdr:from>
    <xdr:to>
      <xdr:col>11</xdr:col>
      <xdr:colOff>1343026</xdr:colOff>
      <xdr:row>9</xdr:row>
      <xdr:rowOff>76200</xdr:rowOff>
    </xdr:to>
    <xdr:sp macro="" textlink="">
      <xdr:nvSpPr>
        <xdr:cNvPr id="4" name="Textfeld 3"/>
        <xdr:cNvSpPr txBox="1"/>
      </xdr:nvSpPr>
      <xdr:spPr>
        <a:xfrm>
          <a:off x="9029700" y="28576"/>
          <a:ext cx="1304926" cy="2266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N - November</a:t>
          </a:r>
          <a:b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O - Oscar</a:t>
          </a:r>
          <a:b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P - Papa</a:t>
          </a:r>
          <a:b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Q - Quebec</a:t>
          </a:r>
          <a:b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1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R - Romeo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/>
          </a:r>
          <a:b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S - Sierra</a:t>
          </a:r>
          <a:b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1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T - Tango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/>
          </a:r>
          <a:b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1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U - Uniform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/>
          </a:r>
          <a:b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V - Victor</a:t>
          </a:r>
          <a:b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1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W - Whiskey</a:t>
          </a: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/>
          </a:r>
          <a:b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X - X-Ray</a:t>
          </a:r>
          <a:r>
            <a:rPr lang="de-DE" sz="1100" b="1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/>
          </a:r>
          <a:br>
            <a:rPr lang="de-DE" sz="1100" b="1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Y - Yankee</a:t>
          </a:r>
          <a:b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r>
            <a:rPr lang="de-DE" sz="1100" b="0" i="0" u="none" strike="noStrike">
              <a:solidFill>
                <a:schemeClr val="tx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>Z - Zulu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  <a:t/>
          </a:r>
          <a:br>
            <a:rPr lang="de-DE" sz="1100" b="0" i="0" u="none" strike="noStrike">
              <a:solidFill>
                <a:schemeClr val="dk1"/>
              </a:solidFill>
              <a:effectLst/>
              <a:latin typeface="Courier New" panose="02070309020205020404" pitchFamily="49" charset="0"/>
              <a:ea typeface="+mn-ea"/>
              <a:cs typeface="Courier New" panose="02070309020205020404" pitchFamily="49" charset="0"/>
            </a:rPr>
          </a:br>
          <a:endParaRPr lang="de-DE" sz="1100"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1</xdr:row>
      <xdr:rowOff>0</xdr:rowOff>
    </xdr:from>
    <xdr:to>
      <xdr:col>7</xdr:col>
      <xdr:colOff>2695575</xdr:colOff>
      <xdr:row>11</xdr:row>
      <xdr:rowOff>142875</xdr:rowOff>
    </xdr:to>
    <xdr:pic>
      <xdr:nvPicPr>
        <xdr:cNvPr id="11266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71450"/>
          <a:ext cx="2133600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19050</xdr:rowOff>
        </xdr:from>
        <xdr:to>
          <xdr:col>0</xdr:col>
          <xdr:colOff>285750</xdr:colOff>
          <xdr:row>10</xdr:row>
          <xdr:rowOff>114300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257175</xdr:colOff>
          <xdr:row>38</xdr:row>
          <xdr:rowOff>114300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2</xdr:col>
          <xdr:colOff>257175</xdr:colOff>
          <xdr:row>38</xdr:row>
          <xdr:rowOff>114300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257175</xdr:colOff>
          <xdr:row>38</xdr:row>
          <xdr:rowOff>114300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257175</xdr:colOff>
          <xdr:row>38</xdr:row>
          <xdr:rowOff>114300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37</xdr:row>
          <xdr:rowOff>0</xdr:rowOff>
        </xdr:from>
        <xdr:to>
          <xdr:col>5</xdr:col>
          <xdr:colOff>142875</xdr:colOff>
          <xdr:row>38</xdr:row>
          <xdr:rowOff>85725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19050</xdr:rowOff>
        </xdr:from>
        <xdr:to>
          <xdr:col>0</xdr:col>
          <xdr:colOff>285750</xdr:colOff>
          <xdr:row>12</xdr:row>
          <xdr:rowOff>114300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19050</xdr:rowOff>
        </xdr:from>
        <xdr:to>
          <xdr:col>0</xdr:col>
          <xdr:colOff>285750</xdr:colOff>
          <xdr:row>14</xdr:row>
          <xdr:rowOff>114300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19050</xdr:rowOff>
        </xdr:from>
        <xdr:to>
          <xdr:col>0</xdr:col>
          <xdr:colOff>285750</xdr:colOff>
          <xdr:row>16</xdr:row>
          <xdr:rowOff>114300</xdr:rowOff>
        </xdr:to>
        <xdr:sp macro="" textlink="">
          <xdr:nvSpPr>
            <xdr:cNvPr id="2070" name="Object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19050</xdr:rowOff>
        </xdr:from>
        <xdr:to>
          <xdr:col>0</xdr:col>
          <xdr:colOff>285750</xdr:colOff>
          <xdr:row>18</xdr:row>
          <xdr:rowOff>114300</xdr:rowOff>
        </xdr:to>
        <xdr:sp macro="" textlink="">
          <xdr:nvSpPr>
            <xdr:cNvPr id="2071" name="Object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19050</xdr:rowOff>
        </xdr:from>
        <xdr:to>
          <xdr:col>0</xdr:col>
          <xdr:colOff>285750</xdr:colOff>
          <xdr:row>20</xdr:row>
          <xdr:rowOff>114300</xdr:rowOff>
        </xdr:to>
        <xdr:sp macro="" textlink="">
          <xdr:nvSpPr>
            <xdr:cNvPr id="2072" name="Object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19050</xdr:rowOff>
        </xdr:from>
        <xdr:to>
          <xdr:col>0</xdr:col>
          <xdr:colOff>285750</xdr:colOff>
          <xdr:row>22</xdr:row>
          <xdr:rowOff>114300</xdr:rowOff>
        </xdr:to>
        <xdr:sp macro="" textlink="">
          <xdr:nvSpPr>
            <xdr:cNvPr id="2073" name="Object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19050</xdr:rowOff>
        </xdr:from>
        <xdr:to>
          <xdr:col>0</xdr:col>
          <xdr:colOff>285750</xdr:colOff>
          <xdr:row>24</xdr:row>
          <xdr:rowOff>114300</xdr:rowOff>
        </xdr:to>
        <xdr:sp macro="" textlink="">
          <xdr:nvSpPr>
            <xdr:cNvPr id="2074" name="Object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9525</xdr:rowOff>
        </xdr:from>
        <xdr:to>
          <xdr:col>0</xdr:col>
          <xdr:colOff>285750</xdr:colOff>
          <xdr:row>26</xdr:row>
          <xdr:rowOff>104775</xdr:rowOff>
        </xdr:to>
        <xdr:sp macro="" textlink="">
          <xdr:nvSpPr>
            <xdr:cNvPr id="2077" name="Object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19050</xdr:rowOff>
        </xdr:from>
        <xdr:to>
          <xdr:col>0</xdr:col>
          <xdr:colOff>285750</xdr:colOff>
          <xdr:row>28</xdr:row>
          <xdr:rowOff>114300</xdr:rowOff>
        </xdr:to>
        <xdr:sp macro="" textlink="">
          <xdr:nvSpPr>
            <xdr:cNvPr id="2078" name="Object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4</xdr:row>
          <xdr:rowOff>9525</xdr:rowOff>
        </xdr:from>
        <xdr:to>
          <xdr:col>13</xdr:col>
          <xdr:colOff>723900</xdr:colOff>
          <xdr:row>5</xdr:row>
          <xdr:rowOff>9525</xdr:rowOff>
        </xdr:to>
        <xdr:sp macro="" textlink="">
          <xdr:nvSpPr>
            <xdr:cNvPr id="2079" name="Object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4</xdr:row>
          <xdr:rowOff>190500</xdr:rowOff>
        </xdr:from>
        <xdr:to>
          <xdr:col>13</xdr:col>
          <xdr:colOff>723900</xdr:colOff>
          <xdr:row>5</xdr:row>
          <xdr:rowOff>180975</xdr:rowOff>
        </xdr:to>
        <xdr:sp macro="" textlink="">
          <xdr:nvSpPr>
            <xdr:cNvPr id="2080" name="Object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19050</xdr:rowOff>
        </xdr:from>
        <xdr:to>
          <xdr:col>0</xdr:col>
          <xdr:colOff>285750</xdr:colOff>
          <xdr:row>10</xdr:row>
          <xdr:rowOff>114300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257175</xdr:colOff>
          <xdr:row>38</xdr:row>
          <xdr:rowOff>114300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2</xdr:col>
          <xdr:colOff>257175</xdr:colOff>
          <xdr:row>38</xdr:row>
          <xdr:rowOff>114300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257175</xdr:colOff>
          <xdr:row>38</xdr:row>
          <xdr:rowOff>114300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257175</xdr:colOff>
          <xdr:row>38</xdr:row>
          <xdr:rowOff>114300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37</xdr:row>
          <xdr:rowOff>0</xdr:rowOff>
        </xdr:from>
        <xdr:to>
          <xdr:col>5</xdr:col>
          <xdr:colOff>142875</xdr:colOff>
          <xdr:row>38</xdr:row>
          <xdr:rowOff>85725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19050</xdr:rowOff>
        </xdr:from>
        <xdr:to>
          <xdr:col>0</xdr:col>
          <xdr:colOff>285750</xdr:colOff>
          <xdr:row>12</xdr:row>
          <xdr:rowOff>114300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19050</xdr:rowOff>
        </xdr:from>
        <xdr:to>
          <xdr:col>0</xdr:col>
          <xdr:colOff>285750</xdr:colOff>
          <xdr:row>14</xdr:row>
          <xdr:rowOff>114300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19050</xdr:rowOff>
        </xdr:from>
        <xdr:to>
          <xdr:col>0</xdr:col>
          <xdr:colOff>285750</xdr:colOff>
          <xdr:row>16</xdr:row>
          <xdr:rowOff>114300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19050</xdr:rowOff>
        </xdr:from>
        <xdr:to>
          <xdr:col>0</xdr:col>
          <xdr:colOff>285750</xdr:colOff>
          <xdr:row>18</xdr:row>
          <xdr:rowOff>114300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19050</xdr:rowOff>
        </xdr:from>
        <xdr:to>
          <xdr:col>0</xdr:col>
          <xdr:colOff>285750</xdr:colOff>
          <xdr:row>20</xdr:row>
          <xdr:rowOff>114300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19050</xdr:rowOff>
        </xdr:from>
        <xdr:to>
          <xdr:col>0</xdr:col>
          <xdr:colOff>285750</xdr:colOff>
          <xdr:row>22</xdr:row>
          <xdr:rowOff>114300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19050</xdr:rowOff>
        </xdr:from>
        <xdr:to>
          <xdr:col>0</xdr:col>
          <xdr:colOff>285750</xdr:colOff>
          <xdr:row>24</xdr:row>
          <xdr:rowOff>114300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9525</xdr:rowOff>
        </xdr:from>
        <xdr:to>
          <xdr:col>0</xdr:col>
          <xdr:colOff>285750</xdr:colOff>
          <xdr:row>26</xdr:row>
          <xdr:rowOff>104775</xdr:rowOff>
        </xdr:to>
        <xdr:sp macro="" textlink="">
          <xdr:nvSpPr>
            <xdr:cNvPr id="4110" name="Object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19050</xdr:rowOff>
        </xdr:from>
        <xdr:to>
          <xdr:col>0</xdr:col>
          <xdr:colOff>285750</xdr:colOff>
          <xdr:row>28</xdr:row>
          <xdr:rowOff>114300</xdr:rowOff>
        </xdr:to>
        <xdr:sp macro="" textlink="">
          <xdr:nvSpPr>
            <xdr:cNvPr id="4111" name="Object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4</xdr:row>
          <xdr:rowOff>9525</xdr:rowOff>
        </xdr:from>
        <xdr:to>
          <xdr:col>13</xdr:col>
          <xdr:colOff>723900</xdr:colOff>
          <xdr:row>5</xdr:row>
          <xdr:rowOff>9525</xdr:rowOff>
        </xdr:to>
        <xdr:sp macro="" textlink="">
          <xdr:nvSpPr>
            <xdr:cNvPr id="4112" name="Object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4</xdr:row>
          <xdr:rowOff>190500</xdr:rowOff>
        </xdr:from>
        <xdr:to>
          <xdr:col>13</xdr:col>
          <xdr:colOff>723900</xdr:colOff>
          <xdr:row>5</xdr:row>
          <xdr:rowOff>180975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19050</xdr:rowOff>
        </xdr:from>
        <xdr:to>
          <xdr:col>0</xdr:col>
          <xdr:colOff>285750</xdr:colOff>
          <xdr:row>10</xdr:row>
          <xdr:rowOff>114300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257175</xdr:colOff>
          <xdr:row>38</xdr:row>
          <xdr:rowOff>114300</xdr:rowOff>
        </xdr:to>
        <xdr:sp macro="" textlink="">
          <xdr:nvSpPr>
            <xdr:cNvPr id="9218" name="Object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2</xdr:col>
          <xdr:colOff>257175</xdr:colOff>
          <xdr:row>38</xdr:row>
          <xdr:rowOff>114300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257175</xdr:colOff>
          <xdr:row>38</xdr:row>
          <xdr:rowOff>114300</xdr:rowOff>
        </xdr:to>
        <xdr:sp macro="" textlink="">
          <xdr:nvSpPr>
            <xdr:cNvPr id="9220" name="Object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257175</xdr:colOff>
          <xdr:row>38</xdr:row>
          <xdr:rowOff>114300</xdr:rowOff>
        </xdr:to>
        <xdr:sp macro="" textlink="">
          <xdr:nvSpPr>
            <xdr:cNvPr id="9221" name="Object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37</xdr:row>
          <xdr:rowOff>0</xdr:rowOff>
        </xdr:from>
        <xdr:to>
          <xdr:col>5</xdr:col>
          <xdr:colOff>142875</xdr:colOff>
          <xdr:row>38</xdr:row>
          <xdr:rowOff>85725</xdr:rowOff>
        </xdr:to>
        <xdr:sp macro="" textlink="">
          <xdr:nvSpPr>
            <xdr:cNvPr id="9222" name="Object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19050</xdr:rowOff>
        </xdr:from>
        <xdr:to>
          <xdr:col>0</xdr:col>
          <xdr:colOff>285750</xdr:colOff>
          <xdr:row>12</xdr:row>
          <xdr:rowOff>114300</xdr:rowOff>
        </xdr:to>
        <xdr:sp macro="" textlink="">
          <xdr:nvSpPr>
            <xdr:cNvPr id="9223" name="Object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19050</xdr:rowOff>
        </xdr:from>
        <xdr:to>
          <xdr:col>0</xdr:col>
          <xdr:colOff>285750</xdr:colOff>
          <xdr:row>14</xdr:row>
          <xdr:rowOff>114300</xdr:rowOff>
        </xdr:to>
        <xdr:sp macro="" textlink="">
          <xdr:nvSpPr>
            <xdr:cNvPr id="9224" name="Object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19050</xdr:rowOff>
        </xdr:from>
        <xdr:to>
          <xdr:col>0</xdr:col>
          <xdr:colOff>285750</xdr:colOff>
          <xdr:row>16</xdr:row>
          <xdr:rowOff>114300</xdr:rowOff>
        </xdr:to>
        <xdr:sp macro="" textlink="">
          <xdr:nvSpPr>
            <xdr:cNvPr id="9225" name="Object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19050</xdr:rowOff>
        </xdr:from>
        <xdr:to>
          <xdr:col>0</xdr:col>
          <xdr:colOff>285750</xdr:colOff>
          <xdr:row>18</xdr:row>
          <xdr:rowOff>114300</xdr:rowOff>
        </xdr:to>
        <xdr:sp macro="" textlink="">
          <xdr:nvSpPr>
            <xdr:cNvPr id="9226" name="Object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19050</xdr:rowOff>
        </xdr:from>
        <xdr:to>
          <xdr:col>0</xdr:col>
          <xdr:colOff>285750</xdr:colOff>
          <xdr:row>20</xdr:row>
          <xdr:rowOff>114300</xdr:rowOff>
        </xdr:to>
        <xdr:sp macro="" textlink="">
          <xdr:nvSpPr>
            <xdr:cNvPr id="9227" name="Object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19050</xdr:rowOff>
        </xdr:from>
        <xdr:to>
          <xdr:col>0</xdr:col>
          <xdr:colOff>285750</xdr:colOff>
          <xdr:row>22</xdr:row>
          <xdr:rowOff>114300</xdr:rowOff>
        </xdr:to>
        <xdr:sp macro="" textlink="">
          <xdr:nvSpPr>
            <xdr:cNvPr id="9228" name="Object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19050</xdr:rowOff>
        </xdr:from>
        <xdr:to>
          <xdr:col>0</xdr:col>
          <xdr:colOff>285750</xdr:colOff>
          <xdr:row>24</xdr:row>
          <xdr:rowOff>114300</xdr:rowOff>
        </xdr:to>
        <xdr:sp macro="" textlink="">
          <xdr:nvSpPr>
            <xdr:cNvPr id="9229" name="Object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9525</xdr:rowOff>
        </xdr:from>
        <xdr:to>
          <xdr:col>0</xdr:col>
          <xdr:colOff>285750</xdr:colOff>
          <xdr:row>26</xdr:row>
          <xdr:rowOff>104775</xdr:rowOff>
        </xdr:to>
        <xdr:sp macro="" textlink="">
          <xdr:nvSpPr>
            <xdr:cNvPr id="9230" name="Object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19050</xdr:rowOff>
        </xdr:from>
        <xdr:to>
          <xdr:col>0</xdr:col>
          <xdr:colOff>285750</xdr:colOff>
          <xdr:row>28</xdr:row>
          <xdr:rowOff>114300</xdr:rowOff>
        </xdr:to>
        <xdr:sp macro="" textlink="">
          <xdr:nvSpPr>
            <xdr:cNvPr id="9231" name="Object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4</xdr:row>
          <xdr:rowOff>9525</xdr:rowOff>
        </xdr:from>
        <xdr:to>
          <xdr:col>13</xdr:col>
          <xdr:colOff>723900</xdr:colOff>
          <xdr:row>5</xdr:row>
          <xdr:rowOff>9525</xdr:rowOff>
        </xdr:to>
        <xdr:sp macro="" textlink="">
          <xdr:nvSpPr>
            <xdr:cNvPr id="9232" name="Object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4</xdr:row>
          <xdr:rowOff>190500</xdr:rowOff>
        </xdr:from>
        <xdr:to>
          <xdr:col>13</xdr:col>
          <xdr:colOff>723900</xdr:colOff>
          <xdr:row>5</xdr:row>
          <xdr:rowOff>180975</xdr:rowOff>
        </xdr:to>
        <xdr:sp macro="" textlink="">
          <xdr:nvSpPr>
            <xdr:cNvPr id="9233" name="Object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19050</xdr:rowOff>
        </xdr:from>
        <xdr:to>
          <xdr:col>0</xdr:col>
          <xdr:colOff>285750</xdr:colOff>
          <xdr:row>10</xdr:row>
          <xdr:rowOff>114300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257175</xdr:colOff>
          <xdr:row>38</xdr:row>
          <xdr:rowOff>114300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2</xdr:col>
          <xdr:colOff>257175</xdr:colOff>
          <xdr:row>38</xdr:row>
          <xdr:rowOff>114300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257175</xdr:colOff>
          <xdr:row>38</xdr:row>
          <xdr:rowOff>114300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257175</xdr:colOff>
          <xdr:row>38</xdr:row>
          <xdr:rowOff>114300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37</xdr:row>
          <xdr:rowOff>0</xdr:rowOff>
        </xdr:from>
        <xdr:to>
          <xdr:col>5</xdr:col>
          <xdr:colOff>142875</xdr:colOff>
          <xdr:row>38</xdr:row>
          <xdr:rowOff>85725</xdr:rowOff>
        </xdr:to>
        <xdr:sp macro="" textlink="">
          <xdr:nvSpPr>
            <xdr:cNvPr id="8198" name="Object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19050</xdr:rowOff>
        </xdr:from>
        <xdr:to>
          <xdr:col>0</xdr:col>
          <xdr:colOff>285750</xdr:colOff>
          <xdr:row>12</xdr:row>
          <xdr:rowOff>114300</xdr:rowOff>
        </xdr:to>
        <xdr:sp macro="" textlink="">
          <xdr:nvSpPr>
            <xdr:cNvPr id="8199" name="Object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19050</xdr:rowOff>
        </xdr:from>
        <xdr:to>
          <xdr:col>0</xdr:col>
          <xdr:colOff>285750</xdr:colOff>
          <xdr:row>14</xdr:row>
          <xdr:rowOff>114300</xdr:rowOff>
        </xdr:to>
        <xdr:sp macro="" textlink="">
          <xdr:nvSpPr>
            <xdr:cNvPr id="8200" name="Object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19050</xdr:rowOff>
        </xdr:from>
        <xdr:to>
          <xdr:col>0</xdr:col>
          <xdr:colOff>285750</xdr:colOff>
          <xdr:row>16</xdr:row>
          <xdr:rowOff>114300</xdr:rowOff>
        </xdr:to>
        <xdr:sp macro="" textlink="">
          <xdr:nvSpPr>
            <xdr:cNvPr id="8201" name="Object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19050</xdr:rowOff>
        </xdr:from>
        <xdr:to>
          <xdr:col>0</xdr:col>
          <xdr:colOff>285750</xdr:colOff>
          <xdr:row>18</xdr:row>
          <xdr:rowOff>114300</xdr:rowOff>
        </xdr:to>
        <xdr:sp macro="" textlink="">
          <xdr:nvSpPr>
            <xdr:cNvPr id="8202" name="Object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19050</xdr:rowOff>
        </xdr:from>
        <xdr:to>
          <xdr:col>0</xdr:col>
          <xdr:colOff>285750</xdr:colOff>
          <xdr:row>20</xdr:row>
          <xdr:rowOff>114300</xdr:rowOff>
        </xdr:to>
        <xdr:sp macro="" textlink="">
          <xdr:nvSpPr>
            <xdr:cNvPr id="8203" name="Object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19050</xdr:rowOff>
        </xdr:from>
        <xdr:to>
          <xdr:col>0</xdr:col>
          <xdr:colOff>285750</xdr:colOff>
          <xdr:row>22</xdr:row>
          <xdr:rowOff>114300</xdr:rowOff>
        </xdr:to>
        <xdr:sp macro="" textlink="">
          <xdr:nvSpPr>
            <xdr:cNvPr id="8204" name="Object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19050</xdr:rowOff>
        </xdr:from>
        <xdr:to>
          <xdr:col>0</xdr:col>
          <xdr:colOff>285750</xdr:colOff>
          <xdr:row>24</xdr:row>
          <xdr:rowOff>114300</xdr:rowOff>
        </xdr:to>
        <xdr:sp macro="" textlink="">
          <xdr:nvSpPr>
            <xdr:cNvPr id="8205" name="Object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9525</xdr:rowOff>
        </xdr:from>
        <xdr:to>
          <xdr:col>0</xdr:col>
          <xdr:colOff>285750</xdr:colOff>
          <xdr:row>26</xdr:row>
          <xdr:rowOff>104775</xdr:rowOff>
        </xdr:to>
        <xdr:sp macro="" textlink="">
          <xdr:nvSpPr>
            <xdr:cNvPr id="8206" name="Object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19050</xdr:rowOff>
        </xdr:from>
        <xdr:to>
          <xdr:col>0</xdr:col>
          <xdr:colOff>285750</xdr:colOff>
          <xdr:row>28</xdr:row>
          <xdr:rowOff>114300</xdr:rowOff>
        </xdr:to>
        <xdr:sp macro="" textlink="">
          <xdr:nvSpPr>
            <xdr:cNvPr id="8207" name="Object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4</xdr:row>
          <xdr:rowOff>9525</xdr:rowOff>
        </xdr:from>
        <xdr:to>
          <xdr:col>13</xdr:col>
          <xdr:colOff>723900</xdr:colOff>
          <xdr:row>5</xdr:row>
          <xdr:rowOff>9525</xdr:rowOff>
        </xdr:to>
        <xdr:sp macro="" textlink="">
          <xdr:nvSpPr>
            <xdr:cNvPr id="8208" name="Object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4</xdr:row>
          <xdr:rowOff>190500</xdr:rowOff>
        </xdr:from>
        <xdr:to>
          <xdr:col>13</xdr:col>
          <xdr:colOff>723900</xdr:colOff>
          <xdr:row>5</xdr:row>
          <xdr:rowOff>180975</xdr:rowOff>
        </xdr:to>
        <xdr:sp macro="" textlink="">
          <xdr:nvSpPr>
            <xdr:cNvPr id="8209" name="Object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19050</xdr:rowOff>
        </xdr:from>
        <xdr:to>
          <xdr:col>0</xdr:col>
          <xdr:colOff>285750</xdr:colOff>
          <xdr:row>10</xdr:row>
          <xdr:rowOff>114300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257175</xdr:colOff>
          <xdr:row>38</xdr:row>
          <xdr:rowOff>114300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2</xdr:col>
          <xdr:colOff>257175</xdr:colOff>
          <xdr:row>38</xdr:row>
          <xdr:rowOff>114300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257175</xdr:colOff>
          <xdr:row>38</xdr:row>
          <xdr:rowOff>114300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257175</xdr:colOff>
          <xdr:row>38</xdr:row>
          <xdr:rowOff>114300</xdr:rowOff>
        </xdr:to>
        <xdr:sp macro="" textlink="">
          <xdr:nvSpPr>
            <xdr:cNvPr id="7173" name="Object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37</xdr:row>
          <xdr:rowOff>0</xdr:rowOff>
        </xdr:from>
        <xdr:to>
          <xdr:col>5</xdr:col>
          <xdr:colOff>142875</xdr:colOff>
          <xdr:row>38</xdr:row>
          <xdr:rowOff>85725</xdr:rowOff>
        </xdr:to>
        <xdr:sp macro="" textlink="">
          <xdr:nvSpPr>
            <xdr:cNvPr id="7174" name="Object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19050</xdr:rowOff>
        </xdr:from>
        <xdr:to>
          <xdr:col>0</xdr:col>
          <xdr:colOff>285750</xdr:colOff>
          <xdr:row>12</xdr:row>
          <xdr:rowOff>114300</xdr:rowOff>
        </xdr:to>
        <xdr:sp macro="" textlink="">
          <xdr:nvSpPr>
            <xdr:cNvPr id="7175" name="Object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19050</xdr:rowOff>
        </xdr:from>
        <xdr:to>
          <xdr:col>0</xdr:col>
          <xdr:colOff>285750</xdr:colOff>
          <xdr:row>14</xdr:row>
          <xdr:rowOff>114300</xdr:rowOff>
        </xdr:to>
        <xdr:sp macro="" textlink="">
          <xdr:nvSpPr>
            <xdr:cNvPr id="7176" name="Object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19050</xdr:rowOff>
        </xdr:from>
        <xdr:to>
          <xdr:col>0</xdr:col>
          <xdr:colOff>285750</xdr:colOff>
          <xdr:row>16</xdr:row>
          <xdr:rowOff>114300</xdr:rowOff>
        </xdr:to>
        <xdr:sp macro="" textlink="">
          <xdr:nvSpPr>
            <xdr:cNvPr id="7177" name="Object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19050</xdr:rowOff>
        </xdr:from>
        <xdr:to>
          <xdr:col>0</xdr:col>
          <xdr:colOff>285750</xdr:colOff>
          <xdr:row>18</xdr:row>
          <xdr:rowOff>114300</xdr:rowOff>
        </xdr:to>
        <xdr:sp macro="" textlink="">
          <xdr:nvSpPr>
            <xdr:cNvPr id="7178" name="Object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19050</xdr:rowOff>
        </xdr:from>
        <xdr:to>
          <xdr:col>0</xdr:col>
          <xdr:colOff>285750</xdr:colOff>
          <xdr:row>20</xdr:row>
          <xdr:rowOff>114300</xdr:rowOff>
        </xdr:to>
        <xdr:sp macro="" textlink="">
          <xdr:nvSpPr>
            <xdr:cNvPr id="7179" name="Object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19050</xdr:rowOff>
        </xdr:from>
        <xdr:to>
          <xdr:col>0</xdr:col>
          <xdr:colOff>285750</xdr:colOff>
          <xdr:row>22</xdr:row>
          <xdr:rowOff>114300</xdr:rowOff>
        </xdr:to>
        <xdr:sp macro="" textlink="">
          <xdr:nvSpPr>
            <xdr:cNvPr id="7180" name="Object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19050</xdr:rowOff>
        </xdr:from>
        <xdr:to>
          <xdr:col>0</xdr:col>
          <xdr:colOff>285750</xdr:colOff>
          <xdr:row>24</xdr:row>
          <xdr:rowOff>114300</xdr:rowOff>
        </xdr:to>
        <xdr:sp macro="" textlink="">
          <xdr:nvSpPr>
            <xdr:cNvPr id="7181" name="Object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9525</xdr:rowOff>
        </xdr:from>
        <xdr:to>
          <xdr:col>0</xdr:col>
          <xdr:colOff>285750</xdr:colOff>
          <xdr:row>26</xdr:row>
          <xdr:rowOff>104775</xdr:rowOff>
        </xdr:to>
        <xdr:sp macro="" textlink="">
          <xdr:nvSpPr>
            <xdr:cNvPr id="7182" name="Object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19050</xdr:rowOff>
        </xdr:from>
        <xdr:to>
          <xdr:col>0</xdr:col>
          <xdr:colOff>285750</xdr:colOff>
          <xdr:row>28</xdr:row>
          <xdr:rowOff>114300</xdr:rowOff>
        </xdr:to>
        <xdr:sp macro="" textlink="">
          <xdr:nvSpPr>
            <xdr:cNvPr id="7183" name="Object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4</xdr:row>
          <xdr:rowOff>9525</xdr:rowOff>
        </xdr:from>
        <xdr:to>
          <xdr:col>13</xdr:col>
          <xdr:colOff>723900</xdr:colOff>
          <xdr:row>5</xdr:row>
          <xdr:rowOff>9525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4</xdr:row>
          <xdr:rowOff>190500</xdr:rowOff>
        </xdr:from>
        <xdr:to>
          <xdr:col>13</xdr:col>
          <xdr:colOff>723900</xdr:colOff>
          <xdr:row>5</xdr:row>
          <xdr:rowOff>180975</xdr:rowOff>
        </xdr:to>
        <xdr:sp macro="" textlink="">
          <xdr:nvSpPr>
            <xdr:cNvPr id="7185" name="Object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19050</xdr:rowOff>
        </xdr:from>
        <xdr:to>
          <xdr:col>0</xdr:col>
          <xdr:colOff>285750</xdr:colOff>
          <xdr:row>10</xdr:row>
          <xdr:rowOff>114300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257175</xdr:colOff>
          <xdr:row>38</xdr:row>
          <xdr:rowOff>114300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2</xdr:col>
          <xdr:colOff>257175</xdr:colOff>
          <xdr:row>38</xdr:row>
          <xdr:rowOff>114300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257175</xdr:colOff>
          <xdr:row>38</xdr:row>
          <xdr:rowOff>114300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257175</xdr:colOff>
          <xdr:row>38</xdr:row>
          <xdr:rowOff>114300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37</xdr:row>
          <xdr:rowOff>0</xdr:rowOff>
        </xdr:from>
        <xdr:to>
          <xdr:col>5</xdr:col>
          <xdr:colOff>142875</xdr:colOff>
          <xdr:row>38</xdr:row>
          <xdr:rowOff>85725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19050</xdr:rowOff>
        </xdr:from>
        <xdr:to>
          <xdr:col>0</xdr:col>
          <xdr:colOff>285750</xdr:colOff>
          <xdr:row>12</xdr:row>
          <xdr:rowOff>114300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19050</xdr:rowOff>
        </xdr:from>
        <xdr:to>
          <xdr:col>0</xdr:col>
          <xdr:colOff>285750</xdr:colOff>
          <xdr:row>14</xdr:row>
          <xdr:rowOff>114300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19050</xdr:rowOff>
        </xdr:from>
        <xdr:to>
          <xdr:col>0</xdr:col>
          <xdr:colOff>285750</xdr:colOff>
          <xdr:row>16</xdr:row>
          <xdr:rowOff>114300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19050</xdr:rowOff>
        </xdr:from>
        <xdr:to>
          <xdr:col>0</xdr:col>
          <xdr:colOff>285750</xdr:colOff>
          <xdr:row>18</xdr:row>
          <xdr:rowOff>114300</xdr:rowOff>
        </xdr:to>
        <xdr:sp macro="" textlink="">
          <xdr:nvSpPr>
            <xdr:cNvPr id="5130" name="Object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19050</xdr:rowOff>
        </xdr:from>
        <xdr:to>
          <xdr:col>0</xdr:col>
          <xdr:colOff>285750</xdr:colOff>
          <xdr:row>20</xdr:row>
          <xdr:rowOff>114300</xdr:rowOff>
        </xdr:to>
        <xdr:sp macro="" textlink="">
          <xdr:nvSpPr>
            <xdr:cNvPr id="5131" name="Object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19050</xdr:rowOff>
        </xdr:from>
        <xdr:to>
          <xdr:col>0</xdr:col>
          <xdr:colOff>285750</xdr:colOff>
          <xdr:row>22</xdr:row>
          <xdr:rowOff>114300</xdr:rowOff>
        </xdr:to>
        <xdr:sp macro="" textlink="">
          <xdr:nvSpPr>
            <xdr:cNvPr id="5132" name="Object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19050</xdr:rowOff>
        </xdr:from>
        <xdr:to>
          <xdr:col>0</xdr:col>
          <xdr:colOff>285750</xdr:colOff>
          <xdr:row>24</xdr:row>
          <xdr:rowOff>114300</xdr:rowOff>
        </xdr:to>
        <xdr:sp macro="" textlink="">
          <xdr:nvSpPr>
            <xdr:cNvPr id="5133" name="Object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9525</xdr:rowOff>
        </xdr:from>
        <xdr:to>
          <xdr:col>0</xdr:col>
          <xdr:colOff>285750</xdr:colOff>
          <xdr:row>26</xdr:row>
          <xdr:rowOff>104775</xdr:rowOff>
        </xdr:to>
        <xdr:sp macro="" textlink="">
          <xdr:nvSpPr>
            <xdr:cNvPr id="5134" name="Object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19050</xdr:rowOff>
        </xdr:from>
        <xdr:to>
          <xdr:col>0</xdr:col>
          <xdr:colOff>285750</xdr:colOff>
          <xdr:row>28</xdr:row>
          <xdr:rowOff>114300</xdr:rowOff>
        </xdr:to>
        <xdr:sp macro="" textlink="">
          <xdr:nvSpPr>
            <xdr:cNvPr id="5135" name="Object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4</xdr:row>
          <xdr:rowOff>9525</xdr:rowOff>
        </xdr:from>
        <xdr:to>
          <xdr:col>13</xdr:col>
          <xdr:colOff>723900</xdr:colOff>
          <xdr:row>5</xdr:row>
          <xdr:rowOff>9525</xdr:rowOff>
        </xdr:to>
        <xdr:sp macro="" textlink="">
          <xdr:nvSpPr>
            <xdr:cNvPr id="5136" name="Object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4</xdr:row>
          <xdr:rowOff>190500</xdr:rowOff>
        </xdr:from>
        <xdr:to>
          <xdr:col>13</xdr:col>
          <xdr:colOff>723900</xdr:colOff>
          <xdr:row>5</xdr:row>
          <xdr:rowOff>180975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19050</xdr:rowOff>
        </xdr:from>
        <xdr:to>
          <xdr:col>0</xdr:col>
          <xdr:colOff>285750</xdr:colOff>
          <xdr:row>10</xdr:row>
          <xdr:rowOff>114300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3</xdr:col>
          <xdr:colOff>257175</xdr:colOff>
          <xdr:row>38</xdr:row>
          <xdr:rowOff>114300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2</xdr:col>
          <xdr:colOff>257175</xdr:colOff>
          <xdr:row>38</xdr:row>
          <xdr:rowOff>114300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1</xdr:col>
          <xdr:colOff>257175</xdr:colOff>
          <xdr:row>38</xdr:row>
          <xdr:rowOff>114300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4</xdr:col>
          <xdr:colOff>257175</xdr:colOff>
          <xdr:row>38</xdr:row>
          <xdr:rowOff>114300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37</xdr:row>
          <xdr:rowOff>0</xdr:rowOff>
        </xdr:from>
        <xdr:to>
          <xdr:col>5</xdr:col>
          <xdr:colOff>142875</xdr:colOff>
          <xdr:row>38</xdr:row>
          <xdr:rowOff>85725</xdr:rowOff>
        </xdr:to>
        <xdr:sp macro="" textlink="">
          <xdr:nvSpPr>
            <xdr:cNvPr id="6150" name="Object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</xdr:row>
          <xdr:rowOff>19050</xdr:rowOff>
        </xdr:from>
        <xdr:to>
          <xdr:col>0</xdr:col>
          <xdr:colOff>285750</xdr:colOff>
          <xdr:row>12</xdr:row>
          <xdr:rowOff>114300</xdr:rowOff>
        </xdr:to>
        <xdr:sp macro="" textlink="">
          <xdr:nvSpPr>
            <xdr:cNvPr id="6151" name="Object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19050</xdr:rowOff>
        </xdr:from>
        <xdr:to>
          <xdr:col>0</xdr:col>
          <xdr:colOff>285750</xdr:colOff>
          <xdr:row>14</xdr:row>
          <xdr:rowOff>114300</xdr:rowOff>
        </xdr:to>
        <xdr:sp macro="" textlink="">
          <xdr:nvSpPr>
            <xdr:cNvPr id="6152" name="Object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</xdr:row>
          <xdr:rowOff>19050</xdr:rowOff>
        </xdr:from>
        <xdr:to>
          <xdr:col>0</xdr:col>
          <xdr:colOff>285750</xdr:colOff>
          <xdr:row>16</xdr:row>
          <xdr:rowOff>114300</xdr:rowOff>
        </xdr:to>
        <xdr:sp macro="" textlink="">
          <xdr:nvSpPr>
            <xdr:cNvPr id="6153" name="Object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</xdr:row>
          <xdr:rowOff>19050</xdr:rowOff>
        </xdr:from>
        <xdr:to>
          <xdr:col>0</xdr:col>
          <xdr:colOff>285750</xdr:colOff>
          <xdr:row>18</xdr:row>
          <xdr:rowOff>114300</xdr:rowOff>
        </xdr:to>
        <xdr:sp macro="" textlink="">
          <xdr:nvSpPr>
            <xdr:cNvPr id="6154" name="Object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</xdr:row>
          <xdr:rowOff>19050</xdr:rowOff>
        </xdr:from>
        <xdr:to>
          <xdr:col>0</xdr:col>
          <xdr:colOff>285750</xdr:colOff>
          <xdr:row>20</xdr:row>
          <xdr:rowOff>114300</xdr:rowOff>
        </xdr:to>
        <xdr:sp macro="" textlink="">
          <xdr:nvSpPr>
            <xdr:cNvPr id="6155" name="Object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</xdr:row>
          <xdr:rowOff>19050</xdr:rowOff>
        </xdr:from>
        <xdr:to>
          <xdr:col>0</xdr:col>
          <xdr:colOff>285750</xdr:colOff>
          <xdr:row>22</xdr:row>
          <xdr:rowOff>114300</xdr:rowOff>
        </xdr:to>
        <xdr:sp macro="" textlink="">
          <xdr:nvSpPr>
            <xdr:cNvPr id="6156" name="Object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19050</xdr:rowOff>
        </xdr:from>
        <xdr:to>
          <xdr:col>0</xdr:col>
          <xdr:colOff>285750</xdr:colOff>
          <xdr:row>24</xdr:row>
          <xdr:rowOff>114300</xdr:rowOff>
        </xdr:to>
        <xdr:sp macro="" textlink="">
          <xdr:nvSpPr>
            <xdr:cNvPr id="6157" name="Object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25</xdr:row>
          <xdr:rowOff>9525</xdr:rowOff>
        </xdr:from>
        <xdr:to>
          <xdr:col>0</xdr:col>
          <xdr:colOff>285750</xdr:colOff>
          <xdr:row>26</xdr:row>
          <xdr:rowOff>104775</xdr:rowOff>
        </xdr:to>
        <xdr:sp macro="" textlink="">
          <xdr:nvSpPr>
            <xdr:cNvPr id="6158" name="Object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27</xdr:row>
          <xdr:rowOff>19050</xdr:rowOff>
        </xdr:from>
        <xdr:to>
          <xdr:col>0</xdr:col>
          <xdr:colOff>285750</xdr:colOff>
          <xdr:row>28</xdr:row>
          <xdr:rowOff>114300</xdr:rowOff>
        </xdr:to>
        <xdr:sp macro="" textlink="">
          <xdr:nvSpPr>
            <xdr:cNvPr id="6159" name="Object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523875</xdr:colOff>
          <xdr:row>4</xdr:row>
          <xdr:rowOff>9525</xdr:rowOff>
        </xdr:from>
        <xdr:to>
          <xdr:col>13</xdr:col>
          <xdr:colOff>723900</xdr:colOff>
          <xdr:row>5</xdr:row>
          <xdr:rowOff>9525</xdr:rowOff>
        </xdr:to>
        <xdr:sp macro="" textlink="">
          <xdr:nvSpPr>
            <xdr:cNvPr id="6160" name="Object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4</xdr:row>
          <xdr:rowOff>190500</xdr:rowOff>
        </xdr:from>
        <xdr:to>
          <xdr:col>13</xdr:col>
          <xdr:colOff>723900</xdr:colOff>
          <xdr:row>5</xdr:row>
          <xdr:rowOff>180975</xdr:rowOff>
        </xdr:to>
        <xdr:sp macro="" textlink="">
          <xdr:nvSpPr>
            <xdr:cNvPr id="6161" name="Object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image" Target="../media/image2.emf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7.bin"/><Relationship Id="rId13" Type="http://schemas.openxmlformats.org/officeDocument/2006/relationships/oleObject" Target="../embeddings/oleObject130.bin"/><Relationship Id="rId18" Type="http://schemas.openxmlformats.org/officeDocument/2006/relationships/oleObject" Target="../embeddings/oleObject134.bin"/><Relationship Id="rId3" Type="http://schemas.openxmlformats.org/officeDocument/2006/relationships/vmlDrawing" Target="../drawings/vmlDrawing9.vml"/><Relationship Id="rId21" Type="http://schemas.openxmlformats.org/officeDocument/2006/relationships/oleObject" Target="../embeddings/oleObject137.bin"/><Relationship Id="rId7" Type="http://schemas.openxmlformats.org/officeDocument/2006/relationships/image" Target="../media/image4.emf"/><Relationship Id="rId12" Type="http://schemas.openxmlformats.org/officeDocument/2006/relationships/image" Target="../media/image7.emf"/><Relationship Id="rId17" Type="http://schemas.openxmlformats.org/officeDocument/2006/relationships/oleObject" Target="../embeddings/oleObject133.bin"/><Relationship Id="rId25" Type="http://schemas.openxmlformats.org/officeDocument/2006/relationships/oleObject" Target="../embeddings/oleObject141.bin"/><Relationship Id="rId2" Type="http://schemas.openxmlformats.org/officeDocument/2006/relationships/drawing" Target="../drawings/drawing10.xml"/><Relationship Id="rId16" Type="http://schemas.openxmlformats.org/officeDocument/2006/relationships/oleObject" Target="../embeddings/oleObject132.bin"/><Relationship Id="rId20" Type="http://schemas.openxmlformats.org/officeDocument/2006/relationships/oleObject" Target="../embeddings/oleObject136.bin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126.bin"/><Relationship Id="rId11" Type="http://schemas.openxmlformats.org/officeDocument/2006/relationships/oleObject" Target="../embeddings/oleObject129.bin"/><Relationship Id="rId24" Type="http://schemas.openxmlformats.org/officeDocument/2006/relationships/oleObject" Target="../embeddings/oleObject140.bin"/><Relationship Id="rId5" Type="http://schemas.openxmlformats.org/officeDocument/2006/relationships/image" Target="../media/image6.emf"/><Relationship Id="rId15" Type="http://schemas.openxmlformats.org/officeDocument/2006/relationships/oleObject" Target="../embeddings/oleObject131.bin"/><Relationship Id="rId23" Type="http://schemas.openxmlformats.org/officeDocument/2006/relationships/oleObject" Target="../embeddings/oleObject139.bin"/><Relationship Id="rId10" Type="http://schemas.openxmlformats.org/officeDocument/2006/relationships/oleObject" Target="../embeddings/oleObject128.bin"/><Relationship Id="rId19" Type="http://schemas.openxmlformats.org/officeDocument/2006/relationships/oleObject" Target="../embeddings/oleObject135.bin"/><Relationship Id="rId4" Type="http://schemas.openxmlformats.org/officeDocument/2006/relationships/oleObject" Target="../embeddings/oleObject125.bin"/><Relationship Id="rId9" Type="http://schemas.openxmlformats.org/officeDocument/2006/relationships/image" Target="../media/image5.emf"/><Relationship Id="rId14" Type="http://schemas.openxmlformats.org/officeDocument/2006/relationships/image" Target="../media/image2.emf"/><Relationship Id="rId22" Type="http://schemas.openxmlformats.org/officeDocument/2006/relationships/oleObject" Target="../embeddings/oleObject138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44.bin"/><Relationship Id="rId13" Type="http://schemas.openxmlformats.org/officeDocument/2006/relationships/oleObject" Target="../embeddings/oleObject147.bin"/><Relationship Id="rId18" Type="http://schemas.openxmlformats.org/officeDocument/2006/relationships/oleObject" Target="../embeddings/oleObject151.bin"/><Relationship Id="rId3" Type="http://schemas.openxmlformats.org/officeDocument/2006/relationships/vmlDrawing" Target="../drawings/vmlDrawing10.vml"/><Relationship Id="rId21" Type="http://schemas.openxmlformats.org/officeDocument/2006/relationships/oleObject" Target="../embeddings/oleObject154.bin"/><Relationship Id="rId7" Type="http://schemas.openxmlformats.org/officeDocument/2006/relationships/image" Target="../media/image4.emf"/><Relationship Id="rId12" Type="http://schemas.openxmlformats.org/officeDocument/2006/relationships/image" Target="../media/image7.emf"/><Relationship Id="rId17" Type="http://schemas.openxmlformats.org/officeDocument/2006/relationships/oleObject" Target="../embeddings/oleObject150.bin"/><Relationship Id="rId25" Type="http://schemas.openxmlformats.org/officeDocument/2006/relationships/oleObject" Target="../embeddings/oleObject158.bin"/><Relationship Id="rId2" Type="http://schemas.openxmlformats.org/officeDocument/2006/relationships/drawing" Target="../drawings/drawing11.xml"/><Relationship Id="rId16" Type="http://schemas.openxmlformats.org/officeDocument/2006/relationships/oleObject" Target="../embeddings/oleObject149.bin"/><Relationship Id="rId20" Type="http://schemas.openxmlformats.org/officeDocument/2006/relationships/oleObject" Target="../embeddings/oleObject153.bin"/><Relationship Id="rId1" Type="http://schemas.openxmlformats.org/officeDocument/2006/relationships/printerSettings" Target="../printerSettings/printerSettings11.bin"/><Relationship Id="rId6" Type="http://schemas.openxmlformats.org/officeDocument/2006/relationships/oleObject" Target="../embeddings/oleObject143.bin"/><Relationship Id="rId11" Type="http://schemas.openxmlformats.org/officeDocument/2006/relationships/oleObject" Target="../embeddings/oleObject146.bin"/><Relationship Id="rId24" Type="http://schemas.openxmlformats.org/officeDocument/2006/relationships/oleObject" Target="../embeddings/oleObject157.bin"/><Relationship Id="rId5" Type="http://schemas.openxmlformats.org/officeDocument/2006/relationships/image" Target="../media/image6.emf"/><Relationship Id="rId15" Type="http://schemas.openxmlformats.org/officeDocument/2006/relationships/oleObject" Target="../embeddings/oleObject148.bin"/><Relationship Id="rId23" Type="http://schemas.openxmlformats.org/officeDocument/2006/relationships/oleObject" Target="../embeddings/oleObject156.bin"/><Relationship Id="rId10" Type="http://schemas.openxmlformats.org/officeDocument/2006/relationships/oleObject" Target="../embeddings/oleObject145.bin"/><Relationship Id="rId19" Type="http://schemas.openxmlformats.org/officeDocument/2006/relationships/oleObject" Target="../embeddings/oleObject152.bin"/><Relationship Id="rId4" Type="http://schemas.openxmlformats.org/officeDocument/2006/relationships/oleObject" Target="../embeddings/oleObject142.bin"/><Relationship Id="rId9" Type="http://schemas.openxmlformats.org/officeDocument/2006/relationships/image" Target="../media/image5.emf"/><Relationship Id="rId14" Type="http://schemas.openxmlformats.org/officeDocument/2006/relationships/image" Target="../media/image2.emf"/><Relationship Id="rId22" Type="http://schemas.openxmlformats.org/officeDocument/2006/relationships/oleObject" Target="../embeddings/oleObject15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13" Type="http://schemas.openxmlformats.org/officeDocument/2006/relationships/image" Target="../media/image2.emf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2.vml"/><Relationship Id="rId21" Type="http://schemas.openxmlformats.org/officeDocument/2006/relationships/oleObject" Target="../embeddings/oleObject18.bin"/><Relationship Id="rId7" Type="http://schemas.openxmlformats.org/officeDocument/2006/relationships/image" Target="../media/image5.emf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4.bin"/><Relationship Id="rId25" Type="http://schemas.openxmlformats.org/officeDocument/2006/relationships/oleObject" Target="../embeddings/oleObject22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7.bin"/><Relationship Id="rId11" Type="http://schemas.openxmlformats.org/officeDocument/2006/relationships/image" Target="../media/image7.emf"/><Relationship Id="rId24" Type="http://schemas.openxmlformats.org/officeDocument/2006/relationships/oleObject" Target="../embeddings/oleObject21.bin"/><Relationship Id="rId5" Type="http://schemas.openxmlformats.org/officeDocument/2006/relationships/image" Target="../media/image4.emf"/><Relationship Id="rId15" Type="http://schemas.openxmlformats.org/officeDocument/2006/relationships/oleObject" Target="../embeddings/oleObject12.bin"/><Relationship Id="rId23" Type="http://schemas.openxmlformats.org/officeDocument/2006/relationships/oleObject" Target="../embeddings/oleObject20.bin"/><Relationship Id="rId10" Type="http://schemas.openxmlformats.org/officeDocument/2006/relationships/oleObject" Target="../embeddings/oleObject9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6.bin"/><Relationship Id="rId9" Type="http://schemas.openxmlformats.org/officeDocument/2006/relationships/image" Target="../media/image6.emf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5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2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35.bin"/><Relationship Id="rId7" Type="http://schemas.openxmlformats.org/officeDocument/2006/relationships/image" Target="../media/image4.emf"/><Relationship Id="rId12" Type="http://schemas.openxmlformats.org/officeDocument/2006/relationships/image" Target="../media/image7.emf"/><Relationship Id="rId17" Type="http://schemas.openxmlformats.org/officeDocument/2006/relationships/oleObject" Target="../embeddings/oleObject31.bin"/><Relationship Id="rId25" Type="http://schemas.openxmlformats.org/officeDocument/2006/relationships/oleObject" Target="../embeddings/oleObject39.bin"/><Relationship Id="rId2" Type="http://schemas.openxmlformats.org/officeDocument/2006/relationships/drawing" Target="../drawings/drawing4.xml"/><Relationship Id="rId16" Type="http://schemas.openxmlformats.org/officeDocument/2006/relationships/oleObject" Target="../embeddings/oleObject30.bin"/><Relationship Id="rId20" Type="http://schemas.openxmlformats.org/officeDocument/2006/relationships/oleObject" Target="../embeddings/oleObject34.bin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4.bin"/><Relationship Id="rId11" Type="http://schemas.openxmlformats.org/officeDocument/2006/relationships/oleObject" Target="../embeddings/oleObject27.bin"/><Relationship Id="rId24" Type="http://schemas.openxmlformats.org/officeDocument/2006/relationships/oleObject" Target="../embeddings/oleObject38.bin"/><Relationship Id="rId5" Type="http://schemas.openxmlformats.org/officeDocument/2006/relationships/image" Target="../media/image6.emf"/><Relationship Id="rId15" Type="http://schemas.openxmlformats.org/officeDocument/2006/relationships/oleObject" Target="../embeddings/oleObject29.bin"/><Relationship Id="rId23" Type="http://schemas.openxmlformats.org/officeDocument/2006/relationships/oleObject" Target="../embeddings/oleObject37.bin"/><Relationship Id="rId10" Type="http://schemas.openxmlformats.org/officeDocument/2006/relationships/oleObject" Target="../embeddings/oleObject26.bin"/><Relationship Id="rId19" Type="http://schemas.openxmlformats.org/officeDocument/2006/relationships/oleObject" Target="../embeddings/oleObject33.bin"/><Relationship Id="rId4" Type="http://schemas.openxmlformats.org/officeDocument/2006/relationships/oleObject" Target="../embeddings/oleObject23.bin"/><Relationship Id="rId9" Type="http://schemas.openxmlformats.org/officeDocument/2006/relationships/image" Target="../media/image5.emf"/><Relationship Id="rId14" Type="http://schemas.openxmlformats.org/officeDocument/2006/relationships/image" Target="../media/image2.emf"/><Relationship Id="rId22" Type="http://schemas.openxmlformats.org/officeDocument/2006/relationships/oleObject" Target="../embeddings/oleObject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2.bin"/><Relationship Id="rId13" Type="http://schemas.openxmlformats.org/officeDocument/2006/relationships/oleObject" Target="../embeddings/oleObject45.bin"/><Relationship Id="rId18" Type="http://schemas.openxmlformats.org/officeDocument/2006/relationships/oleObject" Target="../embeddings/oleObject49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52.bin"/><Relationship Id="rId7" Type="http://schemas.openxmlformats.org/officeDocument/2006/relationships/image" Target="../media/image4.emf"/><Relationship Id="rId12" Type="http://schemas.openxmlformats.org/officeDocument/2006/relationships/image" Target="../media/image7.emf"/><Relationship Id="rId17" Type="http://schemas.openxmlformats.org/officeDocument/2006/relationships/oleObject" Target="../embeddings/oleObject48.bin"/><Relationship Id="rId25" Type="http://schemas.openxmlformats.org/officeDocument/2006/relationships/oleObject" Target="../embeddings/oleObject56.bin"/><Relationship Id="rId2" Type="http://schemas.openxmlformats.org/officeDocument/2006/relationships/drawing" Target="../drawings/drawing5.xml"/><Relationship Id="rId16" Type="http://schemas.openxmlformats.org/officeDocument/2006/relationships/oleObject" Target="../embeddings/oleObject47.bin"/><Relationship Id="rId20" Type="http://schemas.openxmlformats.org/officeDocument/2006/relationships/oleObject" Target="../embeddings/oleObject51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1.bin"/><Relationship Id="rId11" Type="http://schemas.openxmlformats.org/officeDocument/2006/relationships/oleObject" Target="../embeddings/oleObject44.bin"/><Relationship Id="rId24" Type="http://schemas.openxmlformats.org/officeDocument/2006/relationships/oleObject" Target="../embeddings/oleObject55.bin"/><Relationship Id="rId5" Type="http://schemas.openxmlformats.org/officeDocument/2006/relationships/image" Target="../media/image6.emf"/><Relationship Id="rId15" Type="http://schemas.openxmlformats.org/officeDocument/2006/relationships/oleObject" Target="../embeddings/oleObject46.bin"/><Relationship Id="rId23" Type="http://schemas.openxmlformats.org/officeDocument/2006/relationships/oleObject" Target="../embeddings/oleObject54.bin"/><Relationship Id="rId10" Type="http://schemas.openxmlformats.org/officeDocument/2006/relationships/oleObject" Target="../embeddings/oleObject43.bin"/><Relationship Id="rId19" Type="http://schemas.openxmlformats.org/officeDocument/2006/relationships/oleObject" Target="../embeddings/oleObject50.bin"/><Relationship Id="rId4" Type="http://schemas.openxmlformats.org/officeDocument/2006/relationships/oleObject" Target="../embeddings/oleObject40.bin"/><Relationship Id="rId9" Type="http://schemas.openxmlformats.org/officeDocument/2006/relationships/image" Target="../media/image5.emf"/><Relationship Id="rId14" Type="http://schemas.openxmlformats.org/officeDocument/2006/relationships/image" Target="../media/image2.emf"/><Relationship Id="rId22" Type="http://schemas.openxmlformats.org/officeDocument/2006/relationships/oleObject" Target="../embeddings/oleObject5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9.bin"/><Relationship Id="rId13" Type="http://schemas.openxmlformats.org/officeDocument/2006/relationships/oleObject" Target="../embeddings/oleObject62.bin"/><Relationship Id="rId18" Type="http://schemas.openxmlformats.org/officeDocument/2006/relationships/oleObject" Target="../embeddings/oleObject66.bin"/><Relationship Id="rId3" Type="http://schemas.openxmlformats.org/officeDocument/2006/relationships/vmlDrawing" Target="../drawings/vmlDrawing5.vml"/><Relationship Id="rId21" Type="http://schemas.openxmlformats.org/officeDocument/2006/relationships/oleObject" Target="../embeddings/oleObject69.bin"/><Relationship Id="rId7" Type="http://schemas.openxmlformats.org/officeDocument/2006/relationships/image" Target="../media/image4.emf"/><Relationship Id="rId12" Type="http://schemas.openxmlformats.org/officeDocument/2006/relationships/image" Target="../media/image7.emf"/><Relationship Id="rId17" Type="http://schemas.openxmlformats.org/officeDocument/2006/relationships/oleObject" Target="../embeddings/oleObject65.bin"/><Relationship Id="rId25" Type="http://schemas.openxmlformats.org/officeDocument/2006/relationships/oleObject" Target="../embeddings/oleObject73.bin"/><Relationship Id="rId2" Type="http://schemas.openxmlformats.org/officeDocument/2006/relationships/drawing" Target="../drawings/drawing6.xml"/><Relationship Id="rId16" Type="http://schemas.openxmlformats.org/officeDocument/2006/relationships/oleObject" Target="../embeddings/oleObject64.bin"/><Relationship Id="rId20" Type="http://schemas.openxmlformats.org/officeDocument/2006/relationships/oleObject" Target="../embeddings/oleObject68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58.bin"/><Relationship Id="rId11" Type="http://schemas.openxmlformats.org/officeDocument/2006/relationships/oleObject" Target="../embeddings/oleObject61.bin"/><Relationship Id="rId24" Type="http://schemas.openxmlformats.org/officeDocument/2006/relationships/oleObject" Target="../embeddings/oleObject72.bin"/><Relationship Id="rId5" Type="http://schemas.openxmlformats.org/officeDocument/2006/relationships/image" Target="../media/image6.emf"/><Relationship Id="rId15" Type="http://schemas.openxmlformats.org/officeDocument/2006/relationships/oleObject" Target="../embeddings/oleObject63.bin"/><Relationship Id="rId23" Type="http://schemas.openxmlformats.org/officeDocument/2006/relationships/oleObject" Target="../embeddings/oleObject71.bin"/><Relationship Id="rId10" Type="http://schemas.openxmlformats.org/officeDocument/2006/relationships/oleObject" Target="../embeddings/oleObject60.bin"/><Relationship Id="rId19" Type="http://schemas.openxmlformats.org/officeDocument/2006/relationships/oleObject" Target="../embeddings/oleObject67.bin"/><Relationship Id="rId4" Type="http://schemas.openxmlformats.org/officeDocument/2006/relationships/oleObject" Target="../embeddings/oleObject57.bin"/><Relationship Id="rId9" Type="http://schemas.openxmlformats.org/officeDocument/2006/relationships/image" Target="../media/image5.emf"/><Relationship Id="rId14" Type="http://schemas.openxmlformats.org/officeDocument/2006/relationships/image" Target="../media/image2.emf"/><Relationship Id="rId22" Type="http://schemas.openxmlformats.org/officeDocument/2006/relationships/oleObject" Target="../embeddings/oleObject70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76.bin"/><Relationship Id="rId13" Type="http://schemas.openxmlformats.org/officeDocument/2006/relationships/oleObject" Target="../embeddings/oleObject79.bin"/><Relationship Id="rId18" Type="http://schemas.openxmlformats.org/officeDocument/2006/relationships/oleObject" Target="../embeddings/oleObject83.bin"/><Relationship Id="rId3" Type="http://schemas.openxmlformats.org/officeDocument/2006/relationships/vmlDrawing" Target="../drawings/vmlDrawing6.vml"/><Relationship Id="rId21" Type="http://schemas.openxmlformats.org/officeDocument/2006/relationships/oleObject" Target="../embeddings/oleObject86.bin"/><Relationship Id="rId7" Type="http://schemas.openxmlformats.org/officeDocument/2006/relationships/image" Target="../media/image4.emf"/><Relationship Id="rId12" Type="http://schemas.openxmlformats.org/officeDocument/2006/relationships/image" Target="../media/image7.emf"/><Relationship Id="rId17" Type="http://schemas.openxmlformats.org/officeDocument/2006/relationships/oleObject" Target="../embeddings/oleObject82.bin"/><Relationship Id="rId25" Type="http://schemas.openxmlformats.org/officeDocument/2006/relationships/oleObject" Target="../embeddings/oleObject90.bin"/><Relationship Id="rId2" Type="http://schemas.openxmlformats.org/officeDocument/2006/relationships/drawing" Target="../drawings/drawing7.xml"/><Relationship Id="rId16" Type="http://schemas.openxmlformats.org/officeDocument/2006/relationships/oleObject" Target="../embeddings/oleObject81.bin"/><Relationship Id="rId20" Type="http://schemas.openxmlformats.org/officeDocument/2006/relationships/oleObject" Target="../embeddings/oleObject85.bin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75.bin"/><Relationship Id="rId11" Type="http://schemas.openxmlformats.org/officeDocument/2006/relationships/oleObject" Target="../embeddings/oleObject78.bin"/><Relationship Id="rId24" Type="http://schemas.openxmlformats.org/officeDocument/2006/relationships/oleObject" Target="../embeddings/oleObject89.bin"/><Relationship Id="rId5" Type="http://schemas.openxmlformats.org/officeDocument/2006/relationships/image" Target="../media/image6.emf"/><Relationship Id="rId15" Type="http://schemas.openxmlformats.org/officeDocument/2006/relationships/oleObject" Target="../embeddings/oleObject80.bin"/><Relationship Id="rId23" Type="http://schemas.openxmlformats.org/officeDocument/2006/relationships/oleObject" Target="../embeddings/oleObject88.bin"/><Relationship Id="rId10" Type="http://schemas.openxmlformats.org/officeDocument/2006/relationships/oleObject" Target="../embeddings/oleObject77.bin"/><Relationship Id="rId19" Type="http://schemas.openxmlformats.org/officeDocument/2006/relationships/oleObject" Target="../embeddings/oleObject84.bin"/><Relationship Id="rId4" Type="http://schemas.openxmlformats.org/officeDocument/2006/relationships/oleObject" Target="../embeddings/oleObject74.bin"/><Relationship Id="rId9" Type="http://schemas.openxmlformats.org/officeDocument/2006/relationships/image" Target="../media/image5.emf"/><Relationship Id="rId14" Type="http://schemas.openxmlformats.org/officeDocument/2006/relationships/image" Target="../media/image2.emf"/><Relationship Id="rId22" Type="http://schemas.openxmlformats.org/officeDocument/2006/relationships/oleObject" Target="../embeddings/oleObject8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3.bin"/><Relationship Id="rId13" Type="http://schemas.openxmlformats.org/officeDocument/2006/relationships/oleObject" Target="../embeddings/oleObject96.bin"/><Relationship Id="rId18" Type="http://schemas.openxmlformats.org/officeDocument/2006/relationships/oleObject" Target="../embeddings/oleObject100.bin"/><Relationship Id="rId3" Type="http://schemas.openxmlformats.org/officeDocument/2006/relationships/vmlDrawing" Target="../drawings/vmlDrawing7.vml"/><Relationship Id="rId21" Type="http://schemas.openxmlformats.org/officeDocument/2006/relationships/oleObject" Target="../embeddings/oleObject103.bin"/><Relationship Id="rId7" Type="http://schemas.openxmlformats.org/officeDocument/2006/relationships/image" Target="../media/image4.emf"/><Relationship Id="rId12" Type="http://schemas.openxmlformats.org/officeDocument/2006/relationships/image" Target="../media/image7.emf"/><Relationship Id="rId17" Type="http://schemas.openxmlformats.org/officeDocument/2006/relationships/oleObject" Target="../embeddings/oleObject99.bin"/><Relationship Id="rId25" Type="http://schemas.openxmlformats.org/officeDocument/2006/relationships/oleObject" Target="../embeddings/oleObject107.bin"/><Relationship Id="rId2" Type="http://schemas.openxmlformats.org/officeDocument/2006/relationships/drawing" Target="../drawings/drawing8.xml"/><Relationship Id="rId16" Type="http://schemas.openxmlformats.org/officeDocument/2006/relationships/oleObject" Target="../embeddings/oleObject98.bin"/><Relationship Id="rId20" Type="http://schemas.openxmlformats.org/officeDocument/2006/relationships/oleObject" Target="../embeddings/oleObject102.bin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92.bin"/><Relationship Id="rId11" Type="http://schemas.openxmlformats.org/officeDocument/2006/relationships/oleObject" Target="../embeddings/oleObject95.bin"/><Relationship Id="rId24" Type="http://schemas.openxmlformats.org/officeDocument/2006/relationships/oleObject" Target="../embeddings/oleObject106.bin"/><Relationship Id="rId5" Type="http://schemas.openxmlformats.org/officeDocument/2006/relationships/image" Target="../media/image6.emf"/><Relationship Id="rId15" Type="http://schemas.openxmlformats.org/officeDocument/2006/relationships/oleObject" Target="../embeddings/oleObject97.bin"/><Relationship Id="rId23" Type="http://schemas.openxmlformats.org/officeDocument/2006/relationships/oleObject" Target="../embeddings/oleObject105.bin"/><Relationship Id="rId10" Type="http://schemas.openxmlformats.org/officeDocument/2006/relationships/oleObject" Target="../embeddings/oleObject94.bin"/><Relationship Id="rId19" Type="http://schemas.openxmlformats.org/officeDocument/2006/relationships/oleObject" Target="../embeddings/oleObject101.bin"/><Relationship Id="rId4" Type="http://schemas.openxmlformats.org/officeDocument/2006/relationships/oleObject" Target="../embeddings/oleObject91.bin"/><Relationship Id="rId9" Type="http://schemas.openxmlformats.org/officeDocument/2006/relationships/image" Target="../media/image5.emf"/><Relationship Id="rId14" Type="http://schemas.openxmlformats.org/officeDocument/2006/relationships/image" Target="../media/image2.emf"/><Relationship Id="rId22" Type="http://schemas.openxmlformats.org/officeDocument/2006/relationships/oleObject" Target="../embeddings/oleObject104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0.bin"/><Relationship Id="rId13" Type="http://schemas.openxmlformats.org/officeDocument/2006/relationships/oleObject" Target="../embeddings/oleObject113.bin"/><Relationship Id="rId18" Type="http://schemas.openxmlformats.org/officeDocument/2006/relationships/oleObject" Target="../embeddings/oleObject117.bin"/><Relationship Id="rId3" Type="http://schemas.openxmlformats.org/officeDocument/2006/relationships/vmlDrawing" Target="../drawings/vmlDrawing8.vml"/><Relationship Id="rId21" Type="http://schemas.openxmlformats.org/officeDocument/2006/relationships/oleObject" Target="../embeddings/oleObject120.bin"/><Relationship Id="rId7" Type="http://schemas.openxmlformats.org/officeDocument/2006/relationships/image" Target="../media/image4.emf"/><Relationship Id="rId12" Type="http://schemas.openxmlformats.org/officeDocument/2006/relationships/image" Target="../media/image7.emf"/><Relationship Id="rId17" Type="http://schemas.openxmlformats.org/officeDocument/2006/relationships/oleObject" Target="../embeddings/oleObject116.bin"/><Relationship Id="rId25" Type="http://schemas.openxmlformats.org/officeDocument/2006/relationships/oleObject" Target="../embeddings/oleObject124.bin"/><Relationship Id="rId2" Type="http://schemas.openxmlformats.org/officeDocument/2006/relationships/drawing" Target="../drawings/drawing9.xml"/><Relationship Id="rId16" Type="http://schemas.openxmlformats.org/officeDocument/2006/relationships/oleObject" Target="../embeddings/oleObject115.bin"/><Relationship Id="rId20" Type="http://schemas.openxmlformats.org/officeDocument/2006/relationships/oleObject" Target="../embeddings/oleObject119.bin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109.bin"/><Relationship Id="rId11" Type="http://schemas.openxmlformats.org/officeDocument/2006/relationships/oleObject" Target="../embeddings/oleObject112.bin"/><Relationship Id="rId24" Type="http://schemas.openxmlformats.org/officeDocument/2006/relationships/oleObject" Target="../embeddings/oleObject123.bin"/><Relationship Id="rId5" Type="http://schemas.openxmlformats.org/officeDocument/2006/relationships/image" Target="../media/image6.emf"/><Relationship Id="rId15" Type="http://schemas.openxmlformats.org/officeDocument/2006/relationships/oleObject" Target="../embeddings/oleObject114.bin"/><Relationship Id="rId23" Type="http://schemas.openxmlformats.org/officeDocument/2006/relationships/oleObject" Target="../embeddings/oleObject122.bin"/><Relationship Id="rId10" Type="http://schemas.openxmlformats.org/officeDocument/2006/relationships/oleObject" Target="../embeddings/oleObject111.bin"/><Relationship Id="rId19" Type="http://schemas.openxmlformats.org/officeDocument/2006/relationships/oleObject" Target="../embeddings/oleObject118.bin"/><Relationship Id="rId4" Type="http://schemas.openxmlformats.org/officeDocument/2006/relationships/oleObject" Target="../embeddings/oleObject108.bin"/><Relationship Id="rId9" Type="http://schemas.openxmlformats.org/officeDocument/2006/relationships/image" Target="../media/image5.emf"/><Relationship Id="rId14" Type="http://schemas.openxmlformats.org/officeDocument/2006/relationships/image" Target="../media/image2.emf"/><Relationship Id="rId22" Type="http://schemas.openxmlformats.org/officeDocument/2006/relationships/oleObject" Target="../embeddings/oleObject12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W42"/>
  <sheetViews>
    <sheetView topLeftCell="A8" zoomScale="200" workbookViewId="0">
      <selection activeCell="A24" sqref="A24:A25"/>
    </sheetView>
  </sheetViews>
  <sheetFormatPr baseColWidth="10" defaultRowHeight="12.75" x14ac:dyDescent="0.2"/>
  <cols>
    <col min="1" max="1" width="7.5703125" customWidth="1"/>
    <col min="2" max="4" width="5.7109375" customWidth="1"/>
    <col min="5" max="5" width="7.7109375" customWidth="1"/>
    <col min="6" max="7" width="6.85546875" customWidth="1"/>
    <col min="8" max="8" width="6.7109375" customWidth="1"/>
    <col min="9" max="9" width="8.7109375" customWidth="1"/>
    <col min="10" max="10" width="6.140625" customWidth="1"/>
    <col min="11" max="11" width="6" customWidth="1"/>
    <col min="12" max="12" width="9.7109375" customWidth="1"/>
    <col min="13" max="13" width="6.42578125" customWidth="1"/>
    <col min="14" max="14" width="13.7109375" customWidth="1"/>
    <col min="15" max="15" width="13.5703125" customWidth="1"/>
    <col min="16" max="16" width="10.28515625" customWidth="1"/>
    <col min="17" max="17" width="8.7109375" customWidth="1"/>
  </cols>
  <sheetData>
    <row r="1" spans="1:17" s="16" customFormat="1" ht="15.75" customHeight="1" thickTop="1" x14ac:dyDescent="0.2">
      <c r="A1" s="7" t="s">
        <v>23</v>
      </c>
      <c r="B1" s="8"/>
      <c r="C1" s="306" t="s">
        <v>56</v>
      </c>
      <c r="D1" s="306"/>
      <c r="E1" s="306"/>
      <c r="F1" s="307"/>
      <c r="G1" s="330" t="s">
        <v>17</v>
      </c>
      <c r="H1" s="331"/>
      <c r="I1" s="331"/>
      <c r="J1" s="306" t="s">
        <v>53</v>
      </c>
      <c r="K1" s="306"/>
      <c r="L1" s="306"/>
      <c r="M1" s="307"/>
      <c r="N1" s="9" t="s">
        <v>19</v>
      </c>
      <c r="O1" s="55" t="s">
        <v>57</v>
      </c>
      <c r="P1" s="9" t="s">
        <v>21</v>
      </c>
      <c r="Q1" s="15">
        <v>1</v>
      </c>
    </row>
    <row r="2" spans="1:17" s="16" customFormat="1" ht="15.75" customHeight="1" thickBot="1" x14ac:dyDescent="0.25">
      <c r="A2" s="10" t="s">
        <v>16</v>
      </c>
      <c r="B2" s="11"/>
      <c r="C2" s="308" t="s">
        <v>55</v>
      </c>
      <c r="D2" s="308"/>
      <c r="E2" s="308"/>
      <c r="F2" s="309"/>
      <c r="G2" s="332" t="s">
        <v>18</v>
      </c>
      <c r="H2" s="333"/>
      <c r="I2" s="333"/>
      <c r="J2" s="308" t="s">
        <v>54</v>
      </c>
      <c r="K2" s="308"/>
      <c r="L2" s="308"/>
      <c r="M2" s="309"/>
      <c r="N2" s="12" t="s">
        <v>20</v>
      </c>
      <c r="O2" s="56">
        <v>37208</v>
      </c>
      <c r="P2" s="12" t="s">
        <v>22</v>
      </c>
      <c r="Q2" s="17">
        <v>1</v>
      </c>
    </row>
    <row r="3" spans="1:17" ht="9.75" customHeight="1" thickTop="1" thickBot="1" x14ac:dyDescent="0.25"/>
    <row r="4" spans="1:17" s="14" customFormat="1" ht="18" customHeight="1" thickTop="1" x14ac:dyDescent="0.2">
      <c r="A4" s="310" t="s">
        <v>11</v>
      </c>
      <c r="B4" s="311"/>
      <c r="C4" s="311"/>
      <c r="D4" s="311"/>
      <c r="E4" s="314"/>
      <c r="F4" s="310" t="s">
        <v>12</v>
      </c>
      <c r="G4" s="311"/>
      <c r="H4" s="311"/>
      <c r="I4" s="314"/>
      <c r="J4" s="310" t="s">
        <v>13</v>
      </c>
      <c r="K4" s="311"/>
      <c r="L4" s="311"/>
      <c r="M4" s="311"/>
      <c r="N4" s="310" t="s">
        <v>14</v>
      </c>
      <c r="O4" s="311"/>
      <c r="P4" s="311"/>
      <c r="Q4" s="314"/>
    </row>
    <row r="5" spans="1:17" s="1" customFormat="1" ht="21" customHeight="1" thickBot="1" x14ac:dyDescent="0.25">
      <c r="A5" s="2" t="s">
        <v>0</v>
      </c>
      <c r="B5" s="3" t="s">
        <v>1</v>
      </c>
      <c r="C5" s="4" t="s">
        <v>2</v>
      </c>
      <c r="D5" s="4" t="s">
        <v>3</v>
      </c>
      <c r="E5" s="13" t="s">
        <v>35</v>
      </c>
      <c r="F5" s="2" t="s">
        <v>4</v>
      </c>
      <c r="G5" s="4" t="s">
        <v>5</v>
      </c>
      <c r="H5" s="4" t="s">
        <v>6</v>
      </c>
      <c r="I5" s="5" t="s">
        <v>7</v>
      </c>
      <c r="J5" s="2" t="s">
        <v>33</v>
      </c>
      <c r="K5" s="4" t="s">
        <v>34</v>
      </c>
      <c r="L5" s="4" t="s">
        <v>8</v>
      </c>
      <c r="M5" s="6" t="s">
        <v>9</v>
      </c>
      <c r="N5" s="315" t="s">
        <v>10</v>
      </c>
      <c r="O5" s="316"/>
      <c r="P5" s="316"/>
      <c r="Q5" s="317"/>
    </row>
    <row r="6" spans="1:17" ht="14.25" customHeight="1" thickTop="1" x14ac:dyDescent="0.3">
      <c r="A6" s="312" t="s">
        <v>15</v>
      </c>
      <c r="B6" s="334"/>
      <c r="C6" s="313"/>
      <c r="D6" s="313"/>
      <c r="E6" s="36"/>
      <c r="F6" s="18"/>
      <c r="G6" s="22"/>
      <c r="H6" s="22"/>
      <c r="I6" s="65"/>
      <c r="J6" s="57"/>
      <c r="K6" s="58"/>
      <c r="L6" s="26"/>
      <c r="M6" s="27"/>
      <c r="N6" s="318"/>
      <c r="O6" s="319"/>
      <c r="P6" s="319"/>
      <c r="Q6" s="320"/>
    </row>
    <row r="7" spans="1:17" ht="14.25" customHeight="1" x14ac:dyDescent="0.3">
      <c r="A7" s="299"/>
      <c r="B7" s="300"/>
      <c r="C7" s="301"/>
      <c r="D7" s="293"/>
      <c r="E7" s="37"/>
      <c r="F7" s="19"/>
      <c r="G7" s="23"/>
      <c r="H7" s="23"/>
      <c r="I7" s="66"/>
      <c r="J7" s="59"/>
      <c r="K7" s="60"/>
      <c r="L7" s="28"/>
      <c r="M7" s="29"/>
      <c r="N7" s="302"/>
      <c r="O7" s="303"/>
      <c r="P7" s="303"/>
      <c r="Q7" s="304"/>
    </row>
    <row r="8" spans="1:17" ht="14.25" customHeight="1" x14ac:dyDescent="0.3">
      <c r="A8" s="289" t="s">
        <v>24</v>
      </c>
      <c r="B8" s="291"/>
      <c r="C8" s="301"/>
      <c r="D8" s="305"/>
      <c r="E8" s="37"/>
      <c r="F8" s="34"/>
      <c r="G8" s="24"/>
      <c r="H8" s="24"/>
      <c r="I8" s="67"/>
      <c r="J8" s="61"/>
      <c r="K8" s="62"/>
      <c r="L8" s="30"/>
      <c r="M8" s="31"/>
      <c r="N8" s="302"/>
      <c r="O8" s="303"/>
      <c r="P8" s="303"/>
      <c r="Q8" s="304"/>
    </row>
    <row r="9" spans="1:17" ht="14.25" customHeight="1" x14ac:dyDescent="0.3">
      <c r="A9" s="299"/>
      <c r="B9" s="300"/>
      <c r="C9" s="305"/>
      <c r="D9" s="305"/>
      <c r="E9" s="37"/>
      <c r="F9" s="35"/>
      <c r="G9" s="23"/>
      <c r="H9" s="23"/>
      <c r="I9" s="66"/>
      <c r="J9" s="59"/>
      <c r="K9" s="60"/>
      <c r="L9" s="28"/>
      <c r="M9" s="29"/>
      <c r="N9" s="302"/>
      <c r="O9" s="303"/>
      <c r="P9" s="303"/>
      <c r="Q9" s="304"/>
    </row>
    <row r="10" spans="1:17" ht="14.25" customHeight="1" x14ac:dyDescent="0.3">
      <c r="A10" s="289" t="s">
        <v>25</v>
      </c>
      <c r="B10" s="291"/>
      <c r="C10" s="305"/>
      <c r="D10" s="305"/>
      <c r="E10" s="37"/>
      <c r="F10" s="34"/>
      <c r="G10" s="24"/>
      <c r="H10" s="24"/>
      <c r="I10" s="67"/>
      <c r="J10" s="61"/>
      <c r="K10" s="62"/>
      <c r="L10" s="30"/>
      <c r="M10" s="31"/>
      <c r="N10" s="302"/>
      <c r="O10" s="303"/>
      <c r="P10" s="303"/>
      <c r="Q10" s="304"/>
    </row>
    <row r="11" spans="1:17" ht="14.25" customHeight="1" x14ac:dyDescent="0.3">
      <c r="A11" s="299"/>
      <c r="B11" s="300"/>
      <c r="C11" s="305"/>
      <c r="D11" s="305"/>
      <c r="E11" s="37"/>
      <c r="F11" s="35"/>
      <c r="G11" s="23"/>
      <c r="H11" s="23"/>
      <c r="I11" s="66"/>
      <c r="J11" s="59"/>
      <c r="K11" s="60"/>
      <c r="L11" s="28"/>
      <c r="M11" s="29"/>
      <c r="N11" s="302"/>
      <c r="O11" s="303"/>
      <c r="P11" s="303"/>
      <c r="Q11" s="304"/>
    </row>
    <row r="12" spans="1:17" ht="14.25" customHeight="1" x14ac:dyDescent="0.3">
      <c r="A12" s="289" t="s">
        <v>58</v>
      </c>
      <c r="B12" s="291" t="s">
        <v>62</v>
      </c>
      <c r="C12" s="305">
        <v>4</v>
      </c>
      <c r="D12" s="305">
        <v>3</v>
      </c>
      <c r="E12" s="37"/>
      <c r="F12" s="34">
        <v>820.34722222222217</v>
      </c>
      <c r="G12" s="24" t="s">
        <v>61</v>
      </c>
      <c r="H12" s="24"/>
      <c r="I12" s="67">
        <v>10</v>
      </c>
      <c r="J12" s="61"/>
      <c r="K12" s="62">
        <v>0.5</v>
      </c>
      <c r="L12" s="30"/>
      <c r="M12" s="31"/>
      <c r="N12" s="296" t="s">
        <v>59</v>
      </c>
      <c r="O12" s="297"/>
      <c r="P12" s="297"/>
      <c r="Q12" s="298"/>
    </row>
    <row r="13" spans="1:17" ht="14.25" customHeight="1" x14ac:dyDescent="0.3">
      <c r="A13" s="299"/>
      <c r="B13" s="300"/>
      <c r="C13" s="305"/>
      <c r="D13" s="305"/>
      <c r="E13" s="37"/>
      <c r="F13" s="35">
        <v>0.375</v>
      </c>
      <c r="G13" s="23" t="s">
        <v>63</v>
      </c>
      <c r="H13" s="23" t="s">
        <v>63</v>
      </c>
      <c r="I13" s="66"/>
      <c r="J13" s="59"/>
      <c r="K13" s="60">
        <v>1</v>
      </c>
      <c r="L13" s="28"/>
      <c r="M13" s="29"/>
      <c r="N13" s="296" t="s">
        <v>60</v>
      </c>
      <c r="O13" s="297"/>
      <c r="P13" s="297"/>
      <c r="Q13" s="298"/>
    </row>
    <row r="14" spans="1:17" ht="14.25" customHeight="1" x14ac:dyDescent="0.3">
      <c r="A14" s="289" t="s">
        <v>26</v>
      </c>
      <c r="B14" s="291" t="s">
        <v>62</v>
      </c>
      <c r="C14" s="305">
        <v>5</v>
      </c>
      <c r="D14" s="305">
        <v>4</v>
      </c>
      <c r="E14" s="37"/>
      <c r="F14" s="34">
        <v>0.38194444444444442</v>
      </c>
      <c r="G14" s="24" t="s">
        <v>63</v>
      </c>
      <c r="H14" s="24" t="s">
        <v>63</v>
      </c>
      <c r="I14" s="67"/>
      <c r="J14" s="61">
        <v>6.5</v>
      </c>
      <c r="K14" s="62"/>
      <c r="L14" s="30" t="s">
        <v>64</v>
      </c>
      <c r="M14" s="31"/>
      <c r="N14" s="302"/>
      <c r="O14" s="303"/>
      <c r="P14" s="303"/>
      <c r="Q14" s="304"/>
    </row>
    <row r="15" spans="1:17" ht="14.25" customHeight="1" x14ac:dyDescent="0.3">
      <c r="A15" s="299"/>
      <c r="B15" s="300"/>
      <c r="C15" s="305"/>
      <c r="D15" s="305"/>
      <c r="E15" s="37"/>
      <c r="F15" s="35"/>
      <c r="G15" s="23" t="s">
        <v>65</v>
      </c>
      <c r="H15" s="23" t="s">
        <v>65</v>
      </c>
      <c r="I15" s="66"/>
      <c r="J15" s="59"/>
      <c r="K15" s="60"/>
      <c r="L15" s="28" t="s">
        <v>64</v>
      </c>
      <c r="M15" s="29"/>
      <c r="N15" s="302"/>
      <c r="O15" s="303"/>
      <c r="P15" s="303"/>
      <c r="Q15" s="304"/>
    </row>
    <row r="16" spans="1:17" ht="14.25" customHeight="1" x14ac:dyDescent="0.3">
      <c r="A16" s="289" t="s">
        <v>27</v>
      </c>
      <c r="B16" s="291"/>
      <c r="C16" s="305"/>
      <c r="D16" s="305"/>
      <c r="E16" s="37"/>
      <c r="F16" s="34"/>
      <c r="G16" s="24"/>
      <c r="H16" s="24"/>
      <c r="I16" s="67"/>
      <c r="J16" s="61"/>
      <c r="K16" s="62"/>
      <c r="L16" s="30"/>
      <c r="M16" s="31"/>
      <c r="N16" s="302"/>
      <c r="O16" s="303"/>
      <c r="P16" s="303"/>
      <c r="Q16" s="304"/>
    </row>
    <row r="17" spans="1:17" ht="14.25" customHeight="1" x14ac:dyDescent="0.3">
      <c r="A17" s="299"/>
      <c r="B17" s="300"/>
      <c r="C17" s="305"/>
      <c r="D17" s="305"/>
      <c r="E17" s="37"/>
      <c r="F17" s="35"/>
      <c r="G17" s="23"/>
      <c r="H17" s="23"/>
      <c r="I17" s="66"/>
      <c r="J17" s="59"/>
      <c r="K17" s="60"/>
      <c r="L17" s="28"/>
      <c r="M17" s="29"/>
      <c r="N17" s="302"/>
      <c r="O17" s="303"/>
      <c r="P17" s="303"/>
      <c r="Q17" s="304"/>
    </row>
    <row r="18" spans="1:17" ht="14.25" customHeight="1" x14ac:dyDescent="0.3">
      <c r="A18" s="289" t="s">
        <v>28</v>
      </c>
      <c r="B18" s="291"/>
      <c r="C18" s="305"/>
      <c r="D18" s="305"/>
      <c r="E18" s="37"/>
      <c r="F18" s="34"/>
      <c r="G18" s="24"/>
      <c r="H18" s="24"/>
      <c r="I18" s="67"/>
      <c r="J18" s="61"/>
      <c r="K18" s="62"/>
      <c r="L18" s="30"/>
      <c r="M18" s="31"/>
      <c r="N18" s="302"/>
      <c r="O18" s="303"/>
      <c r="P18" s="303"/>
      <c r="Q18" s="304"/>
    </row>
    <row r="19" spans="1:17" ht="14.25" customHeight="1" x14ac:dyDescent="0.3">
      <c r="A19" s="299"/>
      <c r="B19" s="300"/>
      <c r="C19" s="305"/>
      <c r="D19" s="305"/>
      <c r="E19" s="37"/>
      <c r="F19" s="35"/>
      <c r="G19" s="23"/>
      <c r="H19" s="23"/>
      <c r="I19" s="66"/>
      <c r="J19" s="59"/>
      <c r="K19" s="60"/>
      <c r="L19" s="28"/>
      <c r="M19" s="29"/>
      <c r="N19" s="302"/>
      <c r="O19" s="303"/>
      <c r="P19" s="303"/>
      <c r="Q19" s="304"/>
    </row>
    <row r="20" spans="1:17" ht="14.25" customHeight="1" x14ac:dyDescent="0.3">
      <c r="A20" s="289" t="s">
        <v>66</v>
      </c>
      <c r="B20" s="291" t="s">
        <v>62</v>
      </c>
      <c r="C20" s="305">
        <v>5</v>
      </c>
      <c r="D20" s="305">
        <v>4</v>
      </c>
      <c r="E20" s="37"/>
      <c r="F20" s="34">
        <v>0.625</v>
      </c>
      <c r="G20" s="24" t="s">
        <v>69</v>
      </c>
      <c r="H20" s="24" t="s">
        <v>69</v>
      </c>
      <c r="I20" s="67"/>
      <c r="J20" s="61">
        <v>30</v>
      </c>
      <c r="K20" s="62"/>
      <c r="L20" s="30" t="s">
        <v>67</v>
      </c>
      <c r="M20" s="31"/>
      <c r="N20" s="296" t="s">
        <v>68</v>
      </c>
      <c r="O20" s="297"/>
      <c r="P20" s="297"/>
      <c r="Q20" s="298"/>
    </row>
    <row r="21" spans="1:17" ht="14.25" customHeight="1" x14ac:dyDescent="0.3">
      <c r="A21" s="299"/>
      <c r="B21" s="300"/>
      <c r="C21" s="305"/>
      <c r="D21" s="305"/>
      <c r="E21" s="37"/>
      <c r="F21" s="35"/>
      <c r="G21" s="23"/>
      <c r="H21" s="23"/>
      <c r="I21" s="66"/>
      <c r="J21" s="59"/>
      <c r="K21" s="60"/>
      <c r="L21" s="28"/>
      <c r="M21" s="29"/>
      <c r="N21" s="302"/>
      <c r="O21" s="303"/>
      <c r="P21" s="303"/>
      <c r="Q21" s="304"/>
    </row>
    <row r="22" spans="1:17" ht="14.25" customHeight="1" x14ac:dyDescent="0.3">
      <c r="A22" s="289" t="s">
        <v>29</v>
      </c>
      <c r="B22" s="291"/>
      <c r="C22" s="305"/>
      <c r="D22" s="305"/>
      <c r="E22" s="37"/>
      <c r="F22" s="34"/>
      <c r="G22" s="24"/>
      <c r="H22" s="24"/>
      <c r="I22" s="67"/>
      <c r="J22" s="61"/>
      <c r="K22" s="62"/>
      <c r="L22" s="30"/>
      <c r="M22" s="31"/>
      <c r="N22" s="302"/>
      <c r="O22" s="303"/>
      <c r="P22" s="303"/>
      <c r="Q22" s="304"/>
    </row>
    <row r="23" spans="1:17" ht="14.25" customHeight="1" x14ac:dyDescent="0.3">
      <c r="A23" s="299"/>
      <c r="B23" s="300"/>
      <c r="C23" s="305"/>
      <c r="D23" s="295"/>
      <c r="E23" s="37"/>
      <c r="F23" s="35"/>
      <c r="G23" s="23"/>
      <c r="H23" s="23"/>
      <c r="I23" s="66"/>
      <c r="J23" s="59"/>
      <c r="K23" s="60"/>
      <c r="L23" s="28"/>
      <c r="M23" s="29"/>
      <c r="N23" s="302"/>
      <c r="O23" s="303"/>
      <c r="P23" s="303"/>
      <c r="Q23" s="304"/>
    </row>
    <row r="24" spans="1:17" ht="14.25" customHeight="1" x14ac:dyDescent="0.3">
      <c r="A24" s="289" t="s">
        <v>30</v>
      </c>
      <c r="B24" s="291" t="s">
        <v>62</v>
      </c>
      <c r="C24" s="293">
        <v>6</v>
      </c>
      <c r="D24" s="295">
        <v>5</v>
      </c>
      <c r="E24" s="38"/>
      <c r="F24" s="20">
        <v>0.83333333333333337</v>
      </c>
      <c r="G24" s="24" t="s">
        <v>70</v>
      </c>
      <c r="H24" s="24" t="s">
        <v>70</v>
      </c>
      <c r="I24" s="67"/>
      <c r="J24" s="61">
        <v>31</v>
      </c>
      <c r="K24" s="62"/>
      <c r="L24" s="30" t="s">
        <v>73</v>
      </c>
      <c r="M24" s="31"/>
      <c r="N24" s="296" t="s">
        <v>71</v>
      </c>
      <c r="O24" s="297"/>
      <c r="P24" s="297"/>
      <c r="Q24" s="298"/>
    </row>
    <row r="25" spans="1:17" ht="14.25" customHeight="1" x14ac:dyDescent="0.3">
      <c r="A25" s="299"/>
      <c r="B25" s="300"/>
      <c r="C25" s="301"/>
      <c r="D25" s="301"/>
      <c r="E25" s="37"/>
      <c r="F25" s="19"/>
      <c r="G25" s="23"/>
      <c r="H25" s="23"/>
      <c r="I25" s="66"/>
      <c r="J25" s="59"/>
      <c r="K25" s="60"/>
      <c r="L25" s="28"/>
      <c r="M25" s="29"/>
      <c r="N25" s="302"/>
      <c r="O25" s="303"/>
      <c r="P25" s="303"/>
      <c r="Q25" s="304"/>
    </row>
    <row r="26" spans="1:17" ht="14.25" customHeight="1" x14ac:dyDescent="0.3">
      <c r="A26" s="289" t="s">
        <v>31</v>
      </c>
      <c r="B26" s="291"/>
      <c r="C26" s="293"/>
      <c r="D26" s="295"/>
      <c r="E26" s="39"/>
      <c r="F26" s="20"/>
      <c r="G26" s="24"/>
      <c r="H26" s="24"/>
      <c r="I26" s="67"/>
      <c r="J26" s="61"/>
      <c r="K26" s="62"/>
      <c r="L26" s="30"/>
      <c r="M26" s="31"/>
      <c r="N26" s="302"/>
      <c r="O26" s="303"/>
      <c r="P26" s="303"/>
      <c r="Q26" s="304"/>
    </row>
    <row r="27" spans="1:17" ht="14.25" customHeight="1" x14ac:dyDescent="0.3">
      <c r="A27" s="299"/>
      <c r="B27" s="300"/>
      <c r="C27" s="301"/>
      <c r="D27" s="301"/>
      <c r="E27" s="37"/>
      <c r="F27" s="19"/>
      <c r="G27" s="23"/>
      <c r="H27" s="23"/>
      <c r="I27" s="66"/>
      <c r="J27" s="59"/>
      <c r="K27" s="60"/>
      <c r="L27" s="28"/>
      <c r="M27" s="29"/>
      <c r="N27" s="302"/>
      <c r="O27" s="303"/>
      <c r="P27" s="303"/>
      <c r="Q27" s="304"/>
    </row>
    <row r="28" spans="1:17" ht="14.25" customHeight="1" x14ac:dyDescent="0.3">
      <c r="A28" s="289" t="s">
        <v>32</v>
      </c>
      <c r="B28" s="291" t="s">
        <v>62</v>
      </c>
      <c r="C28" s="293">
        <v>6</v>
      </c>
      <c r="D28" s="295">
        <v>5</v>
      </c>
      <c r="E28" s="40"/>
      <c r="F28" s="20">
        <v>0</v>
      </c>
      <c r="G28" s="24" t="s">
        <v>70</v>
      </c>
      <c r="H28" s="24" t="s">
        <v>70</v>
      </c>
      <c r="I28" s="67">
        <v>109.5</v>
      </c>
      <c r="J28" s="61">
        <v>30.5</v>
      </c>
      <c r="K28" s="62"/>
      <c r="L28" s="30" t="s">
        <v>73</v>
      </c>
      <c r="M28" s="31"/>
      <c r="N28" s="296" t="s">
        <v>72</v>
      </c>
      <c r="O28" s="297"/>
      <c r="P28" s="297"/>
      <c r="Q28" s="298"/>
    </row>
    <row r="29" spans="1:17" ht="14.25" customHeight="1" thickBot="1" x14ac:dyDescent="0.35">
      <c r="A29" s="290"/>
      <c r="B29" s="292"/>
      <c r="C29" s="294"/>
      <c r="D29" s="294"/>
      <c r="E29" s="41"/>
      <c r="F29" s="21"/>
      <c r="G29" s="25"/>
      <c r="H29" s="25"/>
      <c r="I29" s="68"/>
      <c r="J29" s="63"/>
      <c r="K29" s="64"/>
      <c r="L29" s="32"/>
      <c r="M29" s="33"/>
      <c r="N29" s="286"/>
      <c r="O29" s="287"/>
      <c r="P29" s="287"/>
      <c r="Q29" s="288"/>
    </row>
    <row r="30" spans="1:17" ht="9" customHeight="1" thickTop="1" thickBot="1" x14ac:dyDescent="0.25"/>
    <row r="31" spans="1:17" s="1" customFormat="1" ht="15.75" customHeight="1" thickTop="1" thickBot="1" x14ac:dyDescent="0.25">
      <c r="A31" s="327" t="s">
        <v>44</v>
      </c>
      <c r="B31" s="328"/>
      <c r="C31" s="328"/>
      <c r="D31" s="328"/>
      <c r="E31" s="328"/>
      <c r="F31" s="328"/>
      <c r="G31" s="328"/>
      <c r="H31" s="329"/>
      <c r="I31" s="327" t="s">
        <v>50</v>
      </c>
      <c r="J31" s="328"/>
      <c r="K31" s="328"/>
      <c r="L31" s="329"/>
      <c r="M31" s="335"/>
      <c r="N31" s="336"/>
      <c r="O31" s="336"/>
      <c r="P31" s="336"/>
      <c r="Q31" s="337"/>
    </row>
    <row r="32" spans="1:17" ht="15.75" customHeight="1" thickTop="1" x14ac:dyDescent="0.35">
      <c r="A32" s="365" t="s">
        <v>36</v>
      </c>
      <c r="B32" s="364"/>
      <c r="C32" s="323" t="s">
        <v>52</v>
      </c>
      <c r="D32" s="324"/>
      <c r="E32" s="363" t="s">
        <v>42</v>
      </c>
      <c r="F32" s="364"/>
      <c r="G32" s="356" t="s">
        <v>52</v>
      </c>
      <c r="H32" s="357"/>
      <c r="I32" s="42" t="s">
        <v>45</v>
      </c>
      <c r="J32" s="43"/>
      <c r="K32" s="43"/>
      <c r="L32" s="46">
        <f>SUM(J6:J29)</f>
        <v>98</v>
      </c>
      <c r="M32" s="338"/>
      <c r="N32" s="339"/>
      <c r="O32" s="339"/>
      <c r="P32" s="339"/>
      <c r="Q32" s="340"/>
    </row>
    <row r="33" spans="1:23" ht="15.75" customHeight="1" thickBot="1" x14ac:dyDescent="0.4">
      <c r="A33" s="362" t="s">
        <v>37</v>
      </c>
      <c r="B33" s="322"/>
      <c r="C33" s="325" t="s">
        <v>52</v>
      </c>
      <c r="D33" s="326"/>
      <c r="E33" s="321" t="s">
        <v>40</v>
      </c>
      <c r="F33" s="322"/>
      <c r="G33" s="358" t="s">
        <v>52</v>
      </c>
      <c r="H33" s="359"/>
      <c r="I33" s="44" t="s">
        <v>46</v>
      </c>
      <c r="J33" s="45"/>
      <c r="K33" s="45"/>
      <c r="L33" s="47">
        <f>SUM(K6:K29)</f>
        <v>1.5</v>
      </c>
      <c r="M33" s="347"/>
      <c r="N33" s="348"/>
      <c r="O33" s="348"/>
      <c r="P33" s="348"/>
      <c r="Q33" s="349"/>
    </row>
    <row r="34" spans="1:23" ht="15.75" customHeight="1" thickTop="1" x14ac:dyDescent="0.35">
      <c r="A34" s="362" t="s">
        <v>38</v>
      </c>
      <c r="B34" s="322"/>
      <c r="C34" s="358" t="s">
        <v>52</v>
      </c>
      <c r="D34" s="366"/>
      <c r="E34" s="321" t="s">
        <v>43</v>
      </c>
      <c r="F34" s="322"/>
      <c r="G34" s="358" t="s">
        <v>52</v>
      </c>
      <c r="H34" s="359"/>
      <c r="I34" s="50" t="s">
        <v>47</v>
      </c>
      <c r="J34" s="51"/>
      <c r="K34" s="51"/>
      <c r="L34" s="48">
        <f>SUM(L32:L33)</f>
        <v>99.5</v>
      </c>
      <c r="M34" s="347"/>
      <c r="N34" s="348"/>
      <c r="O34" s="348"/>
      <c r="P34" s="348"/>
      <c r="Q34" s="349"/>
    </row>
    <row r="35" spans="1:23" ht="15.75" customHeight="1" thickBot="1" x14ac:dyDescent="0.4">
      <c r="A35" s="362" t="s">
        <v>41</v>
      </c>
      <c r="B35" s="322"/>
      <c r="C35" s="360" t="s">
        <v>52</v>
      </c>
      <c r="D35" s="361"/>
      <c r="E35" s="321" t="s">
        <v>39</v>
      </c>
      <c r="F35" s="322"/>
      <c r="G35" s="360" t="s">
        <v>52</v>
      </c>
      <c r="H35" s="361"/>
      <c r="I35" s="44" t="s">
        <v>48</v>
      </c>
      <c r="J35" s="45"/>
      <c r="K35" s="45"/>
      <c r="L35" s="47">
        <v>0</v>
      </c>
      <c r="M35" s="341"/>
      <c r="N35" s="342"/>
      <c r="O35" s="342"/>
      <c r="P35" s="342"/>
      <c r="Q35" s="343"/>
    </row>
    <row r="36" spans="1:23" ht="15.75" customHeight="1" thickTop="1" thickBot="1" x14ac:dyDescent="0.4">
      <c r="A36" s="350" t="s">
        <v>49</v>
      </c>
      <c r="B36" s="351"/>
      <c r="C36" s="354" t="s">
        <v>52</v>
      </c>
      <c r="D36" s="355"/>
      <c r="E36" s="352"/>
      <c r="F36" s="353"/>
      <c r="G36" s="354"/>
      <c r="H36" s="354"/>
      <c r="I36" s="52" t="s">
        <v>51</v>
      </c>
      <c r="J36" s="53"/>
      <c r="K36" s="53"/>
      <c r="L36" s="49">
        <f>SUM(L34:L35)</f>
        <v>99.5</v>
      </c>
      <c r="M36" s="344"/>
      <c r="N36" s="345"/>
      <c r="O36" s="345"/>
      <c r="P36" s="345"/>
      <c r="Q36" s="346"/>
    </row>
    <row r="37" spans="1:23" ht="13.5" thickTop="1" x14ac:dyDescent="0.2"/>
    <row r="39" spans="1:23" ht="15" x14ac:dyDescent="0.2">
      <c r="G39" s="54"/>
    </row>
    <row r="40" spans="1:23" ht="13.5" thickBot="1" x14ac:dyDescent="0.25"/>
    <row r="41" spans="1:23" ht="13.5" thickTop="1" x14ac:dyDescent="0.2">
      <c r="S41" s="335"/>
      <c r="T41" s="336"/>
      <c r="U41" s="336"/>
      <c r="V41" s="336"/>
      <c r="W41" s="337"/>
    </row>
    <row r="42" spans="1:23" x14ac:dyDescent="0.2">
      <c r="S42" s="338"/>
      <c r="T42" s="339"/>
      <c r="U42" s="339"/>
      <c r="V42" s="339"/>
      <c r="W42" s="340"/>
    </row>
  </sheetData>
  <mergeCells count="111">
    <mergeCell ref="S41:W42"/>
    <mergeCell ref="M35:Q35"/>
    <mergeCell ref="M36:Q36"/>
    <mergeCell ref="M34:Q34"/>
    <mergeCell ref="I31:L31"/>
    <mergeCell ref="M31:Q32"/>
    <mergeCell ref="M33:Q33"/>
    <mergeCell ref="A36:B36"/>
    <mergeCell ref="E36:F36"/>
    <mergeCell ref="G36:H36"/>
    <mergeCell ref="C36:D36"/>
    <mergeCell ref="G32:H32"/>
    <mergeCell ref="G33:H33"/>
    <mergeCell ref="G34:H34"/>
    <mergeCell ref="G35:H35"/>
    <mergeCell ref="A34:B34"/>
    <mergeCell ref="A35:B35"/>
    <mergeCell ref="E32:F32"/>
    <mergeCell ref="A32:B32"/>
    <mergeCell ref="A33:B33"/>
    <mergeCell ref="C34:D34"/>
    <mergeCell ref="C35:D35"/>
    <mergeCell ref="E33:F33"/>
    <mergeCell ref="E34:F34"/>
    <mergeCell ref="E35:F35"/>
    <mergeCell ref="C1:F1"/>
    <mergeCell ref="C2:F2"/>
    <mergeCell ref="C32:D32"/>
    <mergeCell ref="C33:D33"/>
    <mergeCell ref="A31:H31"/>
    <mergeCell ref="G1:I1"/>
    <mergeCell ref="G2:I2"/>
    <mergeCell ref="B6:B7"/>
    <mergeCell ref="A4:E4"/>
    <mergeCell ref="A10:A11"/>
    <mergeCell ref="D16:D17"/>
    <mergeCell ref="D18:D19"/>
    <mergeCell ref="A16:A17"/>
    <mergeCell ref="B16:B17"/>
    <mergeCell ref="C16:C17"/>
    <mergeCell ref="A20:A21"/>
    <mergeCell ref="B20:B21"/>
    <mergeCell ref="C20:C21"/>
    <mergeCell ref="N4:Q4"/>
    <mergeCell ref="N5:Q5"/>
    <mergeCell ref="N6:Q6"/>
    <mergeCell ref="N7:Q7"/>
    <mergeCell ref="B10:B11"/>
    <mergeCell ref="C10:C11"/>
    <mergeCell ref="N10:Q10"/>
    <mergeCell ref="N11:Q11"/>
    <mergeCell ref="D10:D11"/>
    <mergeCell ref="N8:Q8"/>
    <mergeCell ref="N9:Q9"/>
    <mergeCell ref="J1:M1"/>
    <mergeCell ref="J2:M2"/>
    <mergeCell ref="A8:A9"/>
    <mergeCell ref="B8:B9"/>
    <mergeCell ref="C8:C9"/>
    <mergeCell ref="J4:M4"/>
    <mergeCell ref="A6:A7"/>
    <mergeCell ref="D6:D7"/>
    <mergeCell ref="C6:C7"/>
    <mergeCell ref="F4:I4"/>
    <mergeCell ref="D8:D9"/>
    <mergeCell ref="N12:Q12"/>
    <mergeCell ref="D12:D13"/>
    <mergeCell ref="N14:Q14"/>
    <mergeCell ref="N15:Q15"/>
    <mergeCell ref="D14:D15"/>
    <mergeCell ref="B12:B13"/>
    <mergeCell ref="C12:C13"/>
    <mergeCell ref="N13:Q13"/>
    <mergeCell ref="A12:A13"/>
    <mergeCell ref="A14:A15"/>
    <mergeCell ref="B14:B15"/>
    <mergeCell ref="C14:C15"/>
    <mergeCell ref="N18:Q18"/>
    <mergeCell ref="N19:Q19"/>
    <mergeCell ref="N27:Q27"/>
    <mergeCell ref="D26:D27"/>
    <mergeCell ref="A24:A25"/>
    <mergeCell ref="N28:Q28"/>
    <mergeCell ref="B24:B25"/>
    <mergeCell ref="C24:C25"/>
    <mergeCell ref="N16:Q16"/>
    <mergeCell ref="N17:Q17"/>
    <mergeCell ref="A18:A19"/>
    <mergeCell ref="B18:B19"/>
    <mergeCell ref="C18:C19"/>
    <mergeCell ref="A22:A23"/>
    <mergeCell ref="B22:B23"/>
    <mergeCell ref="C22:C23"/>
    <mergeCell ref="N22:Q22"/>
    <mergeCell ref="N23:Q23"/>
    <mergeCell ref="D22:D23"/>
    <mergeCell ref="N20:Q20"/>
    <mergeCell ref="N21:Q21"/>
    <mergeCell ref="D20:D21"/>
    <mergeCell ref="N29:Q29"/>
    <mergeCell ref="A28:A29"/>
    <mergeCell ref="B28:B29"/>
    <mergeCell ref="C28:C29"/>
    <mergeCell ref="D28:D29"/>
    <mergeCell ref="N24:Q24"/>
    <mergeCell ref="A26:A27"/>
    <mergeCell ref="B26:B27"/>
    <mergeCell ref="C26:C27"/>
    <mergeCell ref="N26:Q26"/>
    <mergeCell ref="N25:Q25"/>
    <mergeCell ref="D24:D25"/>
  </mergeCells>
  <phoneticPr fontId="0" type="noConversion"/>
  <pageMargins left="0.51181102362204722" right="0.55118110236220474" top="0.55118110236220474" bottom="0.31496062992125984" header="0" footer="0"/>
  <pageSetup paperSize="9" orientation="landscape" verticalDpi="96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5" shapeId="1051" r:id="rId4">
          <objectPr defaultSize="0" r:id="rId5">
            <anchor moveWithCells="1">
              <from>
                <xdr:col>0</xdr:col>
                <xdr:colOff>19050</xdr:colOff>
                <xdr:row>23</xdr:row>
                <xdr:rowOff>66675</xdr:rowOff>
              </from>
              <to>
                <xdr:col>0</xdr:col>
                <xdr:colOff>276225</xdr:colOff>
                <xdr:row>24</xdr:row>
                <xdr:rowOff>161925</xdr:rowOff>
              </to>
            </anchor>
          </objectPr>
        </oleObject>
      </mc:Choice>
      <mc:Fallback>
        <oleObject progId="Visio.Drawing.5" shapeId="1051" r:id="rId4"/>
      </mc:Fallback>
    </mc:AlternateContent>
    <mc:AlternateContent xmlns:mc="http://schemas.openxmlformats.org/markup-compatibility/2006">
      <mc:Choice Requires="x14">
        <oleObject progId="Visio.Drawing.5" shapeId="1048" r:id="rId6">
          <objectPr defaultSize="0" r:id="rId5">
            <anchor moveWithCells="1">
              <from>
                <xdr:col>0</xdr:col>
                <xdr:colOff>19050</xdr:colOff>
                <xdr:row>11</xdr:row>
                <xdr:rowOff>66675</xdr:rowOff>
              </from>
              <to>
                <xdr:col>0</xdr:col>
                <xdr:colOff>276225</xdr:colOff>
                <xdr:row>12</xdr:row>
                <xdr:rowOff>161925</xdr:rowOff>
              </to>
            </anchor>
          </objectPr>
        </oleObject>
      </mc:Choice>
      <mc:Fallback>
        <oleObject progId="Visio.Drawing.5" shapeId="1048" r:id="rId6"/>
      </mc:Fallback>
    </mc:AlternateContent>
    <mc:AlternateContent xmlns:mc="http://schemas.openxmlformats.org/markup-compatibility/2006">
      <mc:Choice Requires="x14">
        <oleObject progId="Visio.Drawing.5" shapeId="1049" r:id="rId7">
          <objectPr defaultSize="0" r:id="rId5">
            <anchor moveWithCells="1">
              <from>
                <xdr:col>0</xdr:col>
                <xdr:colOff>19050</xdr:colOff>
                <xdr:row>19</xdr:row>
                <xdr:rowOff>66675</xdr:rowOff>
              </from>
              <to>
                <xdr:col>0</xdr:col>
                <xdr:colOff>276225</xdr:colOff>
                <xdr:row>20</xdr:row>
                <xdr:rowOff>161925</xdr:rowOff>
              </to>
            </anchor>
          </objectPr>
        </oleObject>
      </mc:Choice>
      <mc:Fallback>
        <oleObject progId="Visio.Drawing.5" shapeId="1049" r:id="rId7"/>
      </mc:Fallback>
    </mc:AlternateContent>
    <mc:AlternateContent xmlns:mc="http://schemas.openxmlformats.org/markup-compatibility/2006">
      <mc:Choice Requires="x14">
        <oleObject progId="Visio.Drawing.5" shapeId="1050" r:id="rId8">
          <objectPr defaultSize="0" r:id="rId5">
            <anchor moveWithCells="1">
              <from>
                <xdr:col>0</xdr:col>
                <xdr:colOff>19050</xdr:colOff>
                <xdr:row>13</xdr:row>
                <xdr:rowOff>66675</xdr:rowOff>
              </from>
              <to>
                <xdr:col>0</xdr:col>
                <xdr:colOff>276225</xdr:colOff>
                <xdr:row>14</xdr:row>
                <xdr:rowOff>161925</xdr:rowOff>
              </to>
            </anchor>
          </objectPr>
        </oleObject>
      </mc:Choice>
      <mc:Fallback>
        <oleObject progId="Visio.Drawing.5" shapeId="1050" r:id="rId8"/>
      </mc:Fallback>
    </mc:AlternateContent>
    <mc:AlternateContent xmlns:mc="http://schemas.openxmlformats.org/markup-compatibility/2006">
      <mc:Choice Requires="x14">
        <oleObject progId="Visio.Drawing.5" shapeId="1052" r:id="rId9">
          <objectPr defaultSize="0" r:id="rId10">
            <anchor moveWithCells="1">
              <from>
                <xdr:col>0</xdr:col>
                <xdr:colOff>19050</xdr:colOff>
                <xdr:row>27</xdr:row>
                <xdr:rowOff>85725</xdr:rowOff>
              </from>
              <to>
                <xdr:col>0</xdr:col>
                <xdr:colOff>257175</xdr:colOff>
                <xdr:row>28</xdr:row>
                <xdr:rowOff>152400</xdr:rowOff>
              </to>
            </anchor>
          </objectPr>
        </oleObject>
      </mc:Choice>
      <mc:Fallback>
        <oleObject progId="Visio.Drawing.5" shapeId="1052" r:id="rId9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="130" zoomScaleNormal="130" workbookViewId="0">
      <selection activeCell="C2" sqref="C2:F2"/>
    </sheetView>
  </sheetViews>
  <sheetFormatPr baseColWidth="10" defaultRowHeight="12.75" x14ac:dyDescent="0.2"/>
  <cols>
    <col min="1" max="1" width="7.5703125" customWidth="1"/>
    <col min="2" max="4" width="5.7109375" customWidth="1"/>
    <col min="5" max="5" width="7.7109375" customWidth="1"/>
    <col min="6" max="7" width="6.85546875" customWidth="1"/>
    <col min="8" max="8" width="6.7109375" customWidth="1"/>
    <col min="9" max="9" width="8.7109375" customWidth="1"/>
    <col min="10" max="10" width="6.140625" customWidth="1"/>
    <col min="11" max="11" width="6" customWidth="1"/>
    <col min="12" max="12" width="9.7109375" customWidth="1"/>
    <col min="13" max="13" width="6.42578125" customWidth="1"/>
    <col min="14" max="14" width="13.7109375" customWidth="1"/>
    <col min="15" max="15" width="13.5703125" customWidth="1"/>
    <col min="16" max="16" width="10.28515625" customWidth="1"/>
    <col min="17" max="17" width="9.85546875" customWidth="1"/>
    <col min="18" max="18" width="3.28515625" customWidth="1"/>
  </cols>
  <sheetData>
    <row r="1" spans="1:17" s="16" customFormat="1" ht="15.75" customHeight="1" thickTop="1" x14ac:dyDescent="0.2">
      <c r="A1" s="7" t="s">
        <v>109</v>
      </c>
      <c r="B1" s="8"/>
      <c r="C1" s="306" t="str">
        <f>Törnname</f>
        <v>Törn-Name Langtext</v>
      </c>
      <c r="D1" s="306"/>
      <c r="E1" s="306"/>
      <c r="F1" s="307"/>
      <c r="G1" s="330" t="s">
        <v>17</v>
      </c>
      <c r="H1" s="331"/>
      <c r="I1" s="331"/>
      <c r="J1" s="306"/>
      <c r="K1" s="306"/>
      <c r="L1" s="306"/>
      <c r="M1" s="307"/>
      <c r="N1" s="9" t="s">
        <v>110</v>
      </c>
      <c r="O1" s="154"/>
      <c r="P1" s="9" t="s">
        <v>111</v>
      </c>
      <c r="Q1" s="15">
        <v>8</v>
      </c>
    </row>
    <row r="2" spans="1:17" s="16" customFormat="1" ht="15.75" customHeight="1" thickBot="1" x14ac:dyDescent="0.25">
      <c r="A2" s="10"/>
      <c r="B2" s="11"/>
      <c r="C2" s="308"/>
      <c r="D2" s="308"/>
      <c r="E2" s="308"/>
      <c r="F2" s="309"/>
      <c r="G2" s="332" t="s">
        <v>18</v>
      </c>
      <c r="H2" s="333"/>
      <c r="I2" s="333"/>
      <c r="J2" s="308"/>
      <c r="K2" s="308"/>
      <c r="L2" s="308"/>
      <c r="M2" s="309"/>
      <c r="N2" s="12" t="s">
        <v>122</v>
      </c>
      <c r="O2" s="56"/>
      <c r="P2" s="12"/>
      <c r="Q2" s="17"/>
    </row>
    <row r="3" spans="1:17" s="16" customFormat="1" ht="9" customHeight="1" thickTop="1" thickBot="1" x14ac:dyDescent="0.25">
      <c r="A3" s="91"/>
      <c r="B3" s="91"/>
      <c r="C3" s="92"/>
      <c r="D3" s="92"/>
      <c r="E3" s="92"/>
      <c r="F3" s="92"/>
      <c r="G3" s="93"/>
      <c r="H3" s="93"/>
      <c r="I3" s="93"/>
      <c r="J3" s="92"/>
      <c r="K3" s="92"/>
      <c r="L3" s="92"/>
      <c r="M3" s="92"/>
      <c r="N3" s="91"/>
      <c r="O3" s="94"/>
      <c r="P3" s="91"/>
      <c r="Q3" s="95"/>
    </row>
    <row r="4" spans="1:17" s="16" customFormat="1" ht="15.75" customHeight="1" thickTop="1" x14ac:dyDescent="0.2">
      <c r="A4" s="97" t="s">
        <v>123</v>
      </c>
      <c r="B4" s="98"/>
      <c r="C4" s="99"/>
      <c r="D4" s="99"/>
      <c r="E4" s="99"/>
      <c r="F4" s="99"/>
      <c r="G4" s="100"/>
      <c r="H4" s="100"/>
      <c r="I4" s="100"/>
      <c r="J4" s="99"/>
      <c r="K4" s="99"/>
      <c r="L4" s="99"/>
      <c r="M4" s="99"/>
      <c r="N4" s="98"/>
      <c r="O4" s="101"/>
      <c r="P4" s="98"/>
      <c r="Q4" s="102"/>
    </row>
    <row r="5" spans="1:17" s="16" customFormat="1" ht="15.75" customHeight="1" x14ac:dyDescent="0.2">
      <c r="A5" s="103" t="s">
        <v>124</v>
      </c>
      <c r="B5" s="91"/>
      <c r="C5" s="92"/>
      <c r="D5" s="96" t="s">
        <v>2</v>
      </c>
      <c r="E5" s="92"/>
      <c r="F5" s="92"/>
      <c r="G5" s="96" t="s">
        <v>125</v>
      </c>
      <c r="H5" s="93"/>
      <c r="I5" s="93"/>
      <c r="J5" s="96" t="s">
        <v>126</v>
      </c>
      <c r="K5" s="92"/>
      <c r="L5" s="92"/>
      <c r="M5" s="96" t="s">
        <v>127</v>
      </c>
      <c r="N5" s="91"/>
      <c r="O5" s="96" t="s">
        <v>128</v>
      </c>
      <c r="P5" s="91"/>
      <c r="Q5" s="104"/>
    </row>
    <row r="6" spans="1:17" s="16" customFormat="1" ht="15.75" customHeight="1" thickBot="1" x14ac:dyDescent="0.25">
      <c r="A6" s="105" t="s">
        <v>124</v>
      </c>
      <c r="B6" s="106"/>
      <c r="C6" s="107"/>
      <c r="D6" s="108" t="s">
        <v>2</v>
      </c>
      <c r="E6" s="107"/>
      <c r="F6" s="107"/>
      <c r="G6" s="108" t="s">
        <v>125</v>
      </c>
      <c r="H6" s="109"/>
      <c r="I6" s="109"/>
      <c r="J6" s="108" t="s">
        <v>126</v>
      </c>
      <c r="K6" s="107"/>
      <c r="L6" s="107"/>
      <c r="M6" s="108" t="s">
        <v>127</v>
      </c>
      <c r="N6" s="106"/>
      <c r="O6" s="108" t="s">
        <v>128</v>
      </c>
      <c r="P6" s="106"/>
      <c r="Q6" s="110"/>
    </row>
    <row r="7" spans="1:17" ht="9.75" customHeight="1" thickTop="1" thickBot="1" x14ac:dyDescent="0.25"/>
    <row r="8" spans="1:17" s="14" customFormat="1" ht="18" customHeight="1" thickTop="1" x14ac:dyDescent="0.2">
      <c r="A8" s="310" t="s">
        <v>11</v>
      </c>
      <c r="B8" s="311"/>
      <c r="C8" s="311"/>
      <c r="D8" s="311"/>
      <c r="E8" s="314"/>
      <c r="F8" s="310" t="s">
        <v>108</v>
      </c>
      <c r="G8" s="311"/>
      <c r="H8" s="311"/>
      <c r="I8" s="314"/>
      <c r="J8" s="310" t="s">
        <v>13</v>
      </c>
      <c r="K8" s="311"/>
      <c r="L8" s="311"/>
      <c r="M8" s="311"/>
      <c r="N8" s="310" t="s">
        <v>14</v>
      </c>
      <c r="O8" s="311"/>
      <c r="P8" s="311"/>
      <c r="Q8" s="314"/>
    </row>
    <row r="9" spans="1:17" s="1" customFormat="1" ht="21" customHeight="1" thickBot="1" x14ac:dyDescent="0.25">
      <c r="A9" s="2" t="s">
        <v>103</v>
      </c>
      <c r="B9" s="155" t="s">
        <v>1</v>
      </c>
      <c r="C9" s="4" t="s">
        <v>2</v>
      </c>
      <c r="D9" s="4" t="s">
        <v>3</v>
      </c>
      <c r="E9" s="156" t="s">
        <v>35</v>
      </c>
      <c r="F9" s="2" t="s">
        <v>4</v>
      </c>
      <c r="G9" s="4" t="s">
        <v>104</v>
      </c>
      <c r="H9" s="4" t="s">
        <v>105</v>
      </c>
      <c r="I9" s="5" t="s">
        <v>106</v>
      </c>
      <c r="J9" s="2" t="s">
        <v>33</v>
      </c>
      <c r="K9" s="4" t="s">
        <v>34</v>
      </c>
      <c r="L9" s="4" t="s">
        <v>8</v>
      </c>
      <c r="M9" s="6" t="s">
        <v>9</v>
      </c>
      <c r="N9" s="315" t="s">
        <v>10</v>
      </c>
      <c r="O9" s="316"/>
      <c r="P9" s="316"/>
      <c r="Q9" s="317"/>
    </row>
    <row r="10" spans="1:17" ht="14.25" customHeight="1" thickTop="1" x14ac:dyDescent="0.2">
      <c r="A10" s="312"/>
      <c r="B10" s="334"/>
      <c r="C10" s="313"/>
      <c r="D10" s="313"/>
      <c r="E10" s="36"/>
      <c r="F10" s="429"/>
      <c r="G10" s="453"/>
      <c r="H10" s="454"/>
      <c r="I10" s="454"/>
      <c r="J10" s="456">
        <v>0</v>
      </c>
      <c r="K10" s="458">
        <v>0</v>
      </c>
      <c r="L10" s="451" t="s">
        <v>141</v>
      </c>
      <c r="M10" s="449" t="s">
        <v>140</v>
      </c>
      <c r="N10" s="460" t="s">
        <v>142</v>
      </c>
      <c r="O10" s="461"/>
      <c r="P10" s="461"/>
      <c r="Q10" s="462"/>
    </row>
    <row r="11" spans="1:17" ht="14.25" customHeight="1" x14ac:dyDescent="0.2">
      <c r="A11" s="299"/>
      <c r="B11" s="300"/>
      <c r="C11" s="301"/>
      <c r="D11" s="293"/>
      <c r="E11" s="37"/>
      <c r="F11" s="427"/>
      <c r="G11" s="437"/>
      <c r="H11" s="455"/>
      <c r="I11" s="455"/>
      <c r="J11" s="457"/>
      <c r="K11" s="459"/>
      <c r="L11" s="452"/>
      <c r="M11" s="450"/>
      <c r="N11" s="302"/>
      <c r="O11" s="303"/>
      <c r="P11" s="303"/>
      <c r="Q11" s="304"/>
    </row>
    <row r="12" spans="1:17" ht="14.25" customHeight="1" x14ac:dyDescent="0.2">
      <c r="A12" s="289"/>
      <c r="B12" s="291"/>
      <c r="C12" s="301"/>
      <c r="D12" s="305"/>
      <c r="E12" s="37"/>
      <c r="F12" s="426"/>
      <c r="G12" s="80"/>
      <c r="H12" s="80"/>
      <c r="I12" s="80"/>
      <c r="J12" s="402"/>
      <c r="K12" s="404"/>
      <c r="L12" s="406"/>
      <c r="M12" s="408"/>
      <c r="N12" s="302"/>
      <c r="O12" s="303"/>
      <c r="P12" s="303"/>
      <c r="Q12" s="304"/>
    </row>
    <row r="13" spans="1:17" ht="14.25" customHeight="1" x14ac:dyDescent="0.2">
      <c r="A13" s="299"/>
      <c r="B13" s="300"/>
      <c r="C13" s="305"/>
      <c r="D13" s="305"/>
      <c r="E13" s="37"/>
      <c r="F13" s="427"/>
      <c r="G13" s="81"/>
      <c r="H13" s="81"/>
      <c r="I13" s="81"/>
      <c r="J13" s="410"/>
      <c r="K13" s="411"/>
      <c r="L13" s="432"/>
      <c r="M13" s="433"/>
      <c r="N13" s="302"/>
      <c r="O13" s="303"/>
      <c r="P13" s="303"/>
      <c r="Q13" s="304"/>
    </row>
    <row r="14" spans="1:17" ht="14.25" customHeight="1" x14ac:dyDescent="0.2">
      <c r="A14" s="289"/>
      <c r="B14" s="291"/>
      <c r="C14" s="305"/>
      <c r="D14" s="305"/>
      <c r="E14" s="37"/>
      <c r="F14" s="426"/>
      <c r="G14" s="80"/>
      <c r="H14" s="80"/>
      <c r="I14" s="80"/>
      <c r="J14" s="402"/>
      <c r="K14" s="404"/>
      <c r="L14" s="406"/>
      <c r="M14" s="408"/>
      <c r="N14" s="302"/>
      <c r="O14" s="303"/>
      <c r="P14" s="303"/>
      <c r="Q14" s="304"/>
    </row>
    <row r="15" spans="1:17" ht="14.25" customHeight="1" x14ac:dyDescent="0.2">
      <c r="A15" s="299"/>
      <c r="B15" s="300"/>
      <c r="C15" s="305"/>
      <c r="D15" s="305"/>
      <c r="E15" s="37"/>
      <c r="F15" s="427"/>
      <c r="G15" s="81"/>
      <c r="H15" s="81"/>
      <c r="I15" s="81"/>
      <c r="J15" s="410"/>
      <c r="K15" s="411"/>
      <c r="L15" s="432"/>
      <c r="M15" s="433"/>
      <c r="N15" s="302"/>
      <c r="O15" s="303"/>
      <c r="P15" s="303"/>
      <c r="Q15" s="304"/>
    </row>
    <row r="16" spans="1:17" ht="14.25" customHeight="1" x14ac:dyDescent="0.2">
      <c r="A16" s="289"/>
      <c r="B16" s="291"/>
      <c r="C16" s="305"/>
      <c r="D16" s="305"/>
      <c r="E16" s="37"/>
      <c r="F16" s="426"/>
      <c r="G16" s="80"/>
      <c r="H16" s="80"/>
      <c r="I16" s="80"/>
      <c r="J16" s="402"/>
      <c r="K16" s="404"/>
      <c r="L16" s="406"/>
      <c r="M16" s="408"/>
      <c r="N16" s="296"/>
      <c r="O16" s="297"/>
      <c r="P16" s="297"/>
      <c r="Q16" s="298"/>
    </row>
    <row r="17" spans="1:17" ht="14.25" customHeight="1" x14ac:dyDescent="0.2">
      <c r="A17" s="299"/>
      <c r="B17" s="300"/>
      <c r="C17" s="305"/>
      <c r="D17" s="305"/>
      <c r="E17" s="37"/>
      <c r="F17" s="427"/>
      <c r="G17" s="81"/>
      <c r="H17" s="81"/>
      <c r="I17" s="81"/>
      <c r="J17" s="410"/>
      <c r="K17" s="411"/>
      <c r="L17" s="432"/>
      <c r="M17" s="433"/>
      <c r="N17" s="296"/>
      <c r="O17" s="297"/>
      <c r="P17" s="297"/>
      <c r="Q17" s="298"/>
    </row>
    <row r="18" spans="1:17" ht="14.25" customHeight="1" x14ac:dyDescent="0.2">
      <c r="A18" s="289"/>
      <c r="B18" s="291"/>
      <c r="C18" s="305"/>
      <c r="D18" s="305"/>
      <c r="E18" s="37"/>
      <c r="F18" s="426"/>
      <c r="G18" s="80"/>
      <c r="H18" s="80"/>
      <c r="I18" s="80"/>
      <c r="J18" s="402"/>
      <c r="K18" s="404"/>
      <c r="L18" s="406"/>
      <c r="M18" s="408"/>
      <c r="N18" s="296"/>
      <c r="O18" s="297"/>
      <c r="P18" s="297"/>
      <c r="Q18" s="298"/>
    </row>
    <row r="19" spans="1:17" ht="14.25" customHeight="1" x14ac:dyDescent="0.2">
      <c r="A19" s="299"/>
      <c r="B19" s="300"/>
      <c r="C19" s="305"/>
      <c r="D19" s="305"/>
      <c r="E19" s="37"/>
      <c r="F19" s="427"/>
      <c r="G19" s="81"/>
      <c r="H19" s="81"/>
      <c r="I19" s="81"/>
      <c r="J19" s="410"/>
      <c r="K19" s="411"/>
      <c r="L19" s="432"/>
      <c r="M19" s="433"/>
      <c r="N19" s="302"/>
      <c r="O19" s="303"/>
      <c r="P19" s="303"/>
      <c r="Q19" s="304"/>
    </row>
    <row r="20" spans="1:17" ht="14.25" customHeight="1" x14ac:dyDescent="0.2">
      <c r="A20" s="289"/>
      <c r="B20" s="291"/>
      <c r="C20" s="305"/>
      <c r="D20" s="305"/>
      <c r="E20" s="37"/>
      <c r="F20" s="426"/>
      <c r="G20" s="80"/>
      <c r="H20" s="80"/>
      <c r="I20" s="80"/>
      <c r="J20" s="402"/>
      <c r="K20" s="404"/>
      <c r="L20" s="406"/>
      <c r="M20" s="408"/>
      <c r="N20" s="302"/>
      <c r="O20" s="303"/>
      <c r="P20" s="303"/>
      <c r="Q20" s="304"/>
    </row>
    <row r="21" spans="1:17" ht="14.25" customHeight="1" x14ac:dyDescent="0.2">
      <c r="A21" s="299"/>
      <c r="B21" s="300"/>
      <c r="C21" s="305"/>
      <c r="D21" s="305"/>
      <c r="E21" s="37"/>
      <c r="F21" s="427"/>
      <c r="G21" s="81"/>
      <c r="H21" s="81"/>
      <c r="I21" s="81"/>
      <c r="J21" s="410"/>
      <c r="K21" s="411"/>
      <c r="L21" s="432"/>
      <c r="M21" s="433"/>
      <c r="N21" s="302"/>
      <c r="O21" s="303"/>
      <c r="P21" s="303"/>
      <c r="Q21" s="304"/>
    </row>
    <row r="22" spans="1:17" ht="14.25" customHeight="1" x14ac:dyDescent="0.2">
      <c r="A22" s="289"/>
      <c r="B22" s="291"/>
      <c r="C22" s="305"/>
      <c r="D22" s="305"/>
      <c r="E22" s="37"/>
      <c r="F22" s="426"/>
      <c r="G22" s="80"/>
      <c r="H22" s="80"/>
      <c r="I22" s="80"/>
      <c r="J22" s="402"/>
      <c r="K22" s="404"/>
      <c r="L22" s="406"/>
      <c r="M22" s="408"/>
      <c r="N22" s="302"/>
      <c r="O22" s="303"/>
      <c r="P22" s="303"/>
      <c r="Q22" s="304"/>
    </row>
    <row r="23" spans="1:17" ht="14.25" customHeight="1" x14ac:dyDescent="0.2">
      <c r="A23" s="299"/>
      <c r="B23" s="300"/>
      <c r="C23" s="305"/>
      <c r="D23" s="305"/>
      <c r="E23" s="37"/>
      <c r="F23" s="427"/>
      <c r="G23" s="81"/>
      <c r="H23" s="81"/>
      <c r="I23" s="81"/>
      <c r="J23" s="410"/>
      <c r="K23" s="411"/>
      <c r="L23" s="432"/>
      <c r="M23" s="433"/>
      <c r="N23" s="302"/>
      <c r="O23" s="303"/>
      <c r="P23" s="303"/>
      <c r="Q23" s="304"/>
    </row>
    <row r="24" spans="1:17" ht="14.25" customHeight="1" x14ac:dyDescent="0.2">
      <c r="A24" s="289"/>
      <c r="B24" s="291"/>
      <c r="C24" s="305"/>
      <c r="D24" s="305"/>
      <c r="E24" s="37"/>
      <c r="F24" s="426"/>
      <c r="G24" s="80"/>
      <c r="H24" s="80"/>
      <c r="I24" s="80"/>
      <c r="J24" s="402"/>
      <c r="K24" s="404"/>
      <c r="L24" s="406"/>
      <c r="M24" s="408"/>
      <c r="N24" s="296"/>
      <c r="O24" s="297"/>
      <c r="P24" s="297"/>
      <c r="Q24" s="298"/>
    </row>
    <row r="25" spans="1:17" ht="14.25" customHeight="1" x14ac:dyDescent="0.2">
      <c r="A25" s="299"/>
      <c r="B25" s="300"/>
      <c r="C25" s="305"/>
      <c r="D25" s="305"/>
      <c r="E25" s="37"/>
      <c r="F25" s="427"/>
      <c r="G25" s="81"/>
      <c r="H25" s="81"/>
      <c r="I25" s="81"/>
      <c r="J25" s="410"/>
      <c r="K25" s="411"/>
      <c r="L25" s="432"/>
      <c r="M25" s="433"/>
      <c r="N25" s="302"/>
      <c r="O25" s="303"/>
      <c r="P25" s="303"/>
      <c r="Q25" s="304"/>
    </row>
    <row r="26" spans="1:17" ht="14.25" customHeight="1" x14ac:dyDescent="0.2">
      <c r="A26" s="289"/>
      <c r="B26" s="291"/>
      <c r="C26" s="293"/>
      <c r="D26" s="295"/>
      <c r="E26" s="39"/>
      <c r="F26" s="426"/>
      <c r="G26" s="80"/>
      <c r="H26" s="80"/>
      <c r="I26" s="80"/>
      <c r="J26" s="402"/>
      <c r="K26" s="404"/>
      <c r="L26" s="406"/>
      <c r="M26" s="408"/>
      <c r="N26" s="302"/>
      <c r="O26" s="303"/>
      <c r="P26" s="303"/>
      <c r="Q26" s="304"/>
    </row>
    <row r="27" spans="1:17" ht="14.25" customHeight="1" x14ac:dyDescent="0.2">
      <c r="A27" s="299"/>
      <c r="B27" s="300"/>
      <c r="C27" s="301"/>
      <c r="D27" s="301"/>
      <c r="E27" s="37"/>
      <c r="F27" s="427"/>
      <c r="G27" s="81"/>
      <c r="H27" s="81"/>
      <c r="I27" s="81"/>
      <c r="J27" s="410"/>
      <c r="K27" s="411"/>
      <c r="L27" s="432"/>
      <c r="M27" s="433"/>
      <c r="N27" s="302"/>
      <c r="O27" s="303"/>
      <c r="P27" s="303"/>
      <c r="Q27" s="304"/>
    </row>
    <row r="28" spans="1:17" ht="14.25" customHeight="1" x14ac:dyDescent="0.2">
      <c r="A28" s="289"/>
      <c r="B28" s="291"/>
      <c r="C28" s="293"/>
      <c r="D28" s="295"/>
      <c r="E28" s="40"/>
      <c r="F28" s="426"/>
      <c r="G28" s="80"/>
      <c r="H28" s="80"/>
      <c r="I28" s="80"/>
      <c r="J28" s="402"/>
      <c r="K28" s="404"/>
      <c r="L28" s="406"/>
      <c r="M28" s="408"/>
      <c r="N28" s="296"/>
      <c r="O28" s="297"/>
      <c r="P28" s="297"/>
      <c r="Q28" s="298"/>
    </row>
    <row r="29" spans="1:17" ht="14.25" customHeight="1" thickBot="1" x14ac:dyDescent="0.25">
      <c r="A29" s="290"/>
      <c r="B29" s="292"/>
      <c r="C29" s="294"/>
      <c r="D29" s="294"/>
      <c r="E29" s="41"/>
      <c r="F29" s="428"/>
      <c r="G29" s="82"/>
      <c r="H29" s="82"/>
      <c r="I29" s="83"/>
      <c r="J29" s="403"/>
      <c r="K29" s="405"/>
      <c r="L29" s="407"/>
      <c r="M29" s="409"/>
      <c r="N29" s="286"/>
      <c r="O29" s="287"/>
      <c r="P29" s="287"/>
      <c r="Q29" s="288"/>
    </row>
    <row r="30" spans="1:17" ht="9" customHeight="1" thickTop="1" thickBot="1" x14ac:dyDescent="0.25"/>
    <row r="31" spans="1:17" s="1" customFormat="1" ht="15.75" customHeight="1" thickTop="1" thickBot="1" x14ac:dyDescent="0.25">
      <c r="A31" s="327" t="s">
        <v>44</v>
      </c>
      <c r="B31" s="328"/>
      <c r="C31" s="328"/>
      <c r="D31" s="328"/>
      <c r="E31" s="328"/>
      <c r="F31" s="328"/>
      <c r="G31" s="328"/>
      <c r="H31" s="329"/>
      <c r="I31" s="387" t="s">
        <v>112</v>
      </c>
      <c r="J31" s="388"/>
      <c r="K31" s="388"/>
      <c r="L31" s="389"/>
      <c r="M31" s="327" t="s">
        <v>50</v>
      </c>
      <c r="N31" s="328"/>
      <c r="O31" s="329"/>
      <c r="P31" s="387" t="s">
        <v>115</v>
      </c>
      <c r="Q31" s="389"/>
    </row>
    <row r="32" spans="1:17" ht="15.75" customHeight="1" thickTop="1" x14ac:dyDescent="0.2">
      <c r="A32" s="390" t="s">
        <v>36</v>
      </c>
      <c r="B32" s="391"/>
      <c r="C32" s="392" t="s">
        <v>52</v>
      </c>
      <c r="D32" s="393"/>
      <c r="E32" s="394" t="s">
        <v>42</v>
      </c>
      <c r="F32" s="391"/>
      <c r="G32" s="395" t="s">
        <v>52</v>
      </c>
      <c r="H32" s="396"/>
      <c r="I32" s="446" t="s">
        <v>118</v>
      </c>
      <c r="J32" s="391"/>
      <c r="K32" s="395" t="s">
        <v>52</v>
      </c>
      <c r="L32" s="396"/>
      <c r="M32" s="158" t="s">
        <v>45</v>
      </c>
      <c r="N32" s="157"/>
      <c r="O32" s="111"/>
      <c r="P32" s="440" t="s">
        <v>114</v>
      </c>
      <c r="Q32" s="441"/>
    </row>
    <row r="33" spans="1:17" ht="15.75" customHeight="1" thickBot="1" x14ac:dyDescent="0.25">
      <c r="A33" s="380" t="s">
        <v>37</v>
      </c>
      <c r="B33" s="399"/>
      <c r="C33" s="400" t="s">
        <v>107</v>
      </c>
      <c r="D33" s="401"/>
      <c r="E33" s="386" t="s">
        <v>40</v>
      </c>
      <c r="F33" s="381"/>
      <c r="G33" s="384" t="s">
        <v>52</v>
      </c>
      <c r="H33" s="385"/>
      <c r="I33" s="380" t="s">
        <v>119</v>
      </c>
      <c r="J33" s="381"/>
      <c r="K33" s="444" t="s">
        <v>52</v>
      </c>
      <c r="L33" s="445"/>
      <c r="M33" s="124" t="s">
        <v>46</v>
      </c>
      <c r="N33" s="119"/>
      <c r="O33" s="86"/>
      <c r="P33" s="124"/>
      <c r="Q33" s="84"/>
    </row>
    <row r="34" spans="1:17" ht="15.75" customHeight="1" thickTop="1" x14ac:dyDescent="0.2">
      <c r="A34" s="397" t="s">
        <v>38</v>
      </c>
      <c r="B34" s="381"/>
      <c r="C34" s="384" t="s">
        <v>52</v>
      </c>
      <c r="D34" s="398"/>
      <c r="E34" s="386" t="s">
        <v>43</v>
      </c>
      <c r="F34" s="381"/>
      <c r="G34" s="384" t="s">
        <v>52</v>
      </c>
      <c r="H34" s="385"/>
      <c r="I34" s="447" t="s">
        <v>120</v>
      </c>
      <c r="J34" s="448"/>
      <c r="K34" s="384" t="s">
        <v>52</v>
      </c>
      <c r="L34" s="385"/>
      <c r="M34" s="125" t="s">
        <v>47</v>
      </c>
      <c r="N34" s="120"/>
      <c r="O34" s="87"/>
      <c r="P34" s="442" t="s">
        <v>113</v>
      </c>
      <c r="Q34" s="443"/>
    </row>
    <row r="35" spans="1:17" ht="15.75" customHeight="1" thickBot="1" x14ac:dyDescent="0.25">
      <c r="A35" s="380" t="s">
        <v>41</v>
      </c>
      <c r="B35" s="381"/>
      <c r="C35" s="382" t="s">
        <v>52</v>
      </c>
      <c r="D35" s="383"/>
      <c r="E35" s="386" t="s">
        <v>39</v>
      </c>
      <c r="F35" s="381"/>
      <c r="G35" s="382" t="s">
        <v>52</v>
      </c>
      <c r="H35" s="383"/>
      <c r="I35" s="380" t="s">
        <v>129</v>
      </c>
      <c r="J35" s="381"/>
      <c r="K35" s="384" t="s">
        <v>52</v>
      </c>
      <c r="L35" s="385"/>
      <c r="M35" s="124" t="s">
        <v>48</v>
      </c>
      <c r="N35" s="119"/>
      <c r="O35" s="86"/>
      <c r="P35" s="90"/>
      <c r="Q35" s="84"/>
    </row>
    <row r="36" spans="1:17" ht="15.75" customHeight="1" thickTop="1" thickBot="1" x14ac:dyDescent="0.25">
      <c r="A36" s="374" t="s">
        <v>116</v>
      </c>
      <c r="B36" s="375"/>
      <c r="C36" s="376" t="s">
        <v>52</v>
      </c>
      <c r="D36" s="377"/>
      <c r="E36" s="378" t="s">
        <v>117</v>
      </c>
      <c r="F36" s="375"/>
      <c r="G36" s="376" t="s">
        <v>52</v>
      </c>
      <c r="H36" s="379"/>
      <c r="I36" s="434" t="s">
        <v>121</v>
      </c>
      <c r="J36" s="435"/>
      <c r="K36" s="376" t="s">
        <v>52</v>
      </c>
      <c r="L36" s="379"/>
      <c r="M36" s="126" t="s">
        <v>51</v>
      </c>
      <c r="N36" s="121"/>
      <c r="O36" s="88"/>
      <c r="P36" s="89"/>
      <c r="Q36" s="85"/>
    </row>
    <row r="37" spans="1:17" ht="7.5" customHeight="1" thickTop="1" x14ac:dyDescent="0.2"/>
    <row r="39" spans="1:17" ht="15" x14ac:dyDescent="0.2">
      <c r="G39" s="54"/>
    </row>
  </sheetData>
  <mergeCells count="160">
    <mergeCell ref="A36:B36"/>
    <mergeCell ref="C36:D36"/>
    <mergeCell ref="E36:F36"/>
    <mergeCell ref="G36:H36"/>
    <mergeCell ref="I36:J36"/>
    <mergeCell ref="K36:L36"/>
    <mergeCell ref="P34:Q34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  <mergeCell ref="K34:L34"/>
    <mergeCell ref="P32:Q32"/>
    <mergeCell ref="A33:B33"/>
    <mergeCell ref="C33:D33"/>
    <mergeCell ref="E33:F33"/>
    <mergeCell ref="G33:H33"/>
    <mergeCell ref="I33:J33"/>
    <mergeCell ref="K33:L33"/>
    <mergeCell ref="A31:H31"/>
    <mergeCell ref="I31:L31"/>
    <mergeCell ref="M31:O31"/>
    <mergeCell ref="P31:Q31"/>
    <mergeCell ref="A32:B32"/>
    <mergeCell ref="C32:D32"/>
    <mergeCell ref="E32:F32"/>
    <mergeCell ref="G32:H32"/>
    <mergeCell ref="I32:J32"/>
    <mergeCell ref="K32:L32"/>
    <mergeCell ref="J28:J29"/>
    <mergeCell ref="K28:K29"/>
    <mergeCell ref="L28:L29"/>
    <mergeCell ref="M28:M29"/>
    <mergeCell ref="N28:Q28"/>
    <mergeCell ref="N29:Q29"/>
    <mergeCell ref="K26:K27"/>
    <mergeCell ref="L26:L27"/>
    <mergeCell ref="M26:M27"/>
    <mergeCell ref="N26:Q26"/>
    <mergeCell ref="N27:Q27"/>
    <mergeCell ref="J26:J27"/>
    <mergeCell ref="A28:A29"/>
    <mergeCell ref="B28:B29"/>
    <mergeCell ref="C28:C29"/>
    <mergeCell ref="D28:D29"/>
    <mergeCell ref="F28:F29"/>
    <mergeCell ref="A26:A27"/>
    <mergeCell ref="B26:B27"/>
    <mergeCell ref="C26:C27"/>
    <mergeCell ref="D26:D27"/>
    <mergeCell ref="F26:F27"/>
    <mergeCell ref="J24:J25"/>
    <mergeCell ref="K24:K25"/>
    <mergeCell ref="L24:L25"/>
    <mergeCell ref="M24:M25"/>
    <mergeCell ref="N24:Q24"/>
    <mergeCell ref="N25:Q25"/>
    <mergeCell ref="K22:K23"/>
    <mergeCell ref="L22:L23"/>
    <mergeCell ref="M22:M23"/>
    <mergeCell ref="N22:Q22"/>
    <mergeCell ref="N23:Q23"/>
    <mergeCell ref="J22:J23"/>
    <mergeCell ref="A24:A25"/>
    <mergeCell ref="B24:B25"/>
    <mergeCell ref="C24:C25"/>
    <mergeCell ref="D24:D25"/>
    <mergeCell ref="F24:F25"/>
    <mergeCell ref="A22:A23"/>
    <mergeCell ref="B22:B23"/>
    <mergeCell ref="C22:C23"/>
    <mergeCell ref="D22:D23"/>
    <mergeCell ref="F22:F23"/>
    <mergeCell ref="N14:Q14"/>
    <mergeCell ref="N15:Q15"/>
    <mergeCell ref="A20:A21"/>
    <mergeCell ref="B20:B21"/>
    <mergeCell ref="C20:C21"/>
    <mergeCell ref="D20:D21"/>
    <mergeCell ref="F20:F21"/>
    <mergeCell ref="A18:A19"/>
    <mergeCell ref="B18:B19"/>
    <mergeCell ref="C18:C19"/>
    <mergeCell ref="D18:D19"/>
    <mergeCell ref="F18:F19"/>
    <mergeCell ref="J20:J21"/>
    <mergeCell ref="K20:K21"/>
    <mergeCell ref="L20:L21"/>
    <mergeCell ref="M20:M21"/>
    <mergeCell ref="N20:Q20"/>
    <mergeCell ref="N21:Q21"/>
    <mergeCell ref="K18:K19"/>
    <mergeCell ref="L18:L19"/>
    <mergeCell ref="M18:M19"/>
    <mergeCell ref="N18:Q18"/>
    <mergeCell ref="N19:Q19"/>
    <mergeCell ref="J18:J19"/>
    <mergeCell ref="A16:A17"/>
    <mergeCell ref="B16:B17"/>
    <mergeCell ref="C16:C17"/>
    <mergeCell ref="D16:D17"/>
    <mergeCell ref="F16:F17"/>
    <mergeCell ref="L12:L13"/>
    <mergeCell ref="M12:M13"/>
    <mergeCell ref="N12:Q12"/>
    <mergeCell ref="N13:Q13"/>
    <mergeCell ref="A14:A15"/>
    <mergeCell ref="B14:B15"/>
    <mergeCell ref="C14:C15"/>
    <mergeCell ref="D14:D15"/>
    <mergeCell ref="F14:F15"/>
    <mergeCell ref="J14:J15"/>
    <mergeCell ref="J16:J17"/>
    <mergeCell ref="K16:K17"/>
    <mergeCell ref="L16:L17"/>
    <mergeCell ref="M16:M17"/>
    <mergeCell ref="N16:Q16"/>
    <mergeCell ref="N17:Q17"/>
    <mergeCell ref="K14:K15"/>
    <mergeCell ref="L14:L15"/>
    <mergeCell ref="M14:M15"/>
    <mergeCell ref="A12:A13"/>
    <mergeCell ref="B12:B13"/>
    <mergeCell ref="C12:C13"/>
    <mergeCell ref="D12:D13"/>
    <mergeCell ref="F12:F13"/>
    <mergeCell ref="J12:J13"/>
    <mergeCell ref="K12:K13"/>
    <mergeCell ref="G10:G11"/>
    <mergeCell ref="H10:H11"/>
    <mergeCell ref="I10:I11"/>
    <mergeCell ref="J10:J11"/>
    <mergeCell ref="K10:K11"/>
    <mergeCell ref="N8:Q8"/>
    <mergeCell ref="N9:Q9"/>
    <mergeCell ref="A10:A11"/>
    <mergeCell ref="B10:B11"/>
    <mergeCell ref="C10:C11"/>
    <mergeCell ref="D10:D11"/>
    <mergeCell ref="F10:F11"/>
    <mergeCell ref="M10:M11"/>
    <mergeCell ref="N10:Q10"/>
    <mergeCell ref="N11:Q11"/>
    <mergeCell ref="L10:L11"/>
    <mergeCell ref="C1:F1"/>
    <mergeCell ref="G1:I1"/>
    <mergeCell ref="J1:M1"/>
    <mergeCell ref="C2:F2"/>
    <mergeCell ref="G2:I2"/>
    <mergeCell ref="J2:M2"/>
    <mergeCell ref="A8:E8"/>
    <mergeCell ref="F8:I8"/>
    <mergeCell ref="J8:M8"/>
  </mergeCells>
  <pageMargins left="0.51181102362204722" right="0.51181102362204722" top="0.55118110236220474" bottom="0.39370078740157483" header="0" footer="0"/>
  <pageSetup paperSize="9" scale="97" orientation="landscape" verticalDpi="96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5" shapeId="18433" r:id="rId4">
          <objectPr defaultSize="0" r:id="rId5">
            <anchor moveWithCells="1">
              <from>
                <xdr:col>0</xdr:col>
                <xdr:colOff>28575</xdr:colOff>
                <xdr:row>9</xdr:row>
                <xdr:rowOff>19050</xdr:rowOff>
              </from>
              <to>
                <xdr:col>0</xdr:col>
                <xdr:colOff>285750</xdr:colOff>
                <xdr:row>10</xdr:row>
                <xdr:rowOff>114300</xdr:rowOff>
              </to>
            </anchor>
          </objectPr>
        </oleObject>
      </mc:Choice>
      <mc:Fallback>
        <oleObject progId="Visio.Drawing.5" shapeId="18433" r:id="rId4"/>
      </mc:Fallback>
    </mc:AlternateContent>
    <mc:AlternateContent xmlns:mc="http://schemas.openxmlformats.org/markup-compatibility/2006">
      <mc:Choice Requires="x14">
        <oleObject progId="Visio.Drawing.5" shapeId="18434" r:id="rId6">
          <objectPr defaultSize="0" r:id="rId7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18434" r:id="rId6"/>
      </mc:Fallback>
    </mc:AlternateContent>
    <mc:AlternateContent xmlns:mc="http://schemas.openxmlformats.org/markup-compatibility/2006">
      <mc:Choice Requires="x14">
        <oleObject progId="Visio.Drawing.5" shapeId="18435" r:id="rId8">
          <objectPr defaultSize="0" r:id="rId9">
            <anchor mov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18435" r:id="rId8"/>
      </mc:Fallback>
    </mc:AlternateContent>
    <mc:AlternateContent xmlns:mc="http://schemas.openxmlformats.org/markup-compatibility/2006">
      <mc:Choice Requires="x14">
        <oleObject progId="Visio.Drawing.5" shapeId="18436" r:id="rId10">
          <objectPr defaultSize="0" r:id="rId5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18436" r:id="rId10"/>
      </mc:Fallback>
    </mc:AlternateContent>
    <mc:AlternateContent xmlns:mc="http://schemas.openxmlformats.org/markup-compatibility/2006">
      <mc:Choice Requires="x14">
        <oleObject progId="Visio.Drawing.5" shapeId="18437" r:id="rId11">
          <objectPr defaultSize="0" r:id="rId12">
            <anchor moveWithCells="1">
              <from>
                <xdr:col>4</xdr:col>
                <xdr:colOff>0</xdr:colOff>
                <xdr:row>37</xdr:row>
                <xdr:rowOff>0</xdr:rowOff>
              </from>
              <to>
                <xdr:col>4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18437" r:id="rId11"/>
      </mc:Fallback>
    </mc:AlternateContent>
    <mc:AlternateContent xmlns:mc="http://schemas.openxmlformats.org/markup-compatibility/2006">
      <mc:Choice Requires="x14">
        <oleObject progId="Visio.Drawing.5" shapeId="18438" r:id="rId13">
          <objectPr defaultSize="0" r:id="rId14">
            <anchor moveWithCells="1">
              <from>
                <xdr:col>4</xdr:col>
                <xdr:colOff>419100</xdr:colOff>
                <xdr:row>37</xdr:row>
                <xdr:rowOff>0</xdr:rowOff>
              </from>
              <to>
                <xdr:col>5</xdr:col>
                <xdr:colOff>142875</xdr:colOff>
                <xdr:row>38</xdr:row>
                <xdr:rowOff>85725</xdr:rowOff>
              </to>
            </anchor>
          </objectPr>
        </oleObject>
      </mc:Choice>
      <mc:Fallback>
        <oleObject progId="Visio.Drawing.5" shapeId="18438" r:id="rId13"/>
      </mc:Fallback>
    </mc:AlternateContent>
    <mc:AlternateContent xmlns:mc="http://schemas.openxmlformats.org/markup-compatibility/2006">
      <mc:Choice Requires="x14">
        <oleObject progId="Visio.Drawing.5" shapeId="18439" r:id="rId15">
          <objectPr defaultSize="0" r:id="rId5">
            <anchor moveWithCells="1">
              <from>
                <xdr:col>0</xdr:col>
                <xdr:colOff>28575</xdr:colOff>
                <xdr:row>11</xdr:row>
                <xdr:rowOff>19050</xdr:rowOff>
              </from>
              <to>
                <xdr:col>0</xdr:col>
                <xdr:colOff>285750</xdr:colOff>
                <xdr:row>12</xdr:row>
                <xdr:rowOff>114300</xdr:rowOff>
              </to>
            </anchor>
          </objectPr>
        </oleObject>
      </mc:Choice>
      <mc:Fallback>
        <oleObject progId="Visio.Drawing.5" shapeId="18439" r:id="rId15"/>
      </mc:Fallback>
    </mc:AlternateContent>
    <mc:AlternateContent xmlns:mc="http://schemas.openxmlformats.org/markup-compatibility/2006">
      <mc:Choice Requires="x14">
        <oleObject progId="Visio.Drawing.5" shapeId="18440" r:id="rId16">
          <objectPr defaultSize="0" r:id="rId5">
            <anchor moveWithCells="1">
              <from>
                <xdr:col>0</xdr:col>
                <xdr:colOff>28575</xdr:colOff>
                <xdr:row>13</xdr:row>
                <xdr:rowOff>19050</xdr:rowOff>
              </from>
              <to>
                <xdr:col>0</xdr:col>
                <xdr:colOff>285750</xdr:colOff>
                <xdr:row>14</xdr:row>
                <xdr:rowOff>114300</xdr:rowOff>
              </to>
            </anchor>
          </objectPr>
        </oleObject>
      </mc:Choice>
      <mc:Fallback>
        <oleObject progId="Visio.Drawing.5" shapeId="18440" r:id="rId16"/>
      </mc:Fallback>
    </mc:AlternateContent>
    <mc:AlternateContent xmlns:mc="http://schemas.openxmlformats.org/markup-compatibility/2006">
      <mc:Choice Requires="x14">
        <oleObject progId="Visio.Drawing.5" shapeId="18441" r:id="rId17">
          <objectPr defaultSize="0" r:id="rId5">
            <anchor moveWithCells="1">
              <from>
                <xdr:col>0</xdr:col>
                <xdr:colOff>28575</xdr:colOff>
                <xdr:row>15</xdr:row>
                <xdr:rowOff>19050</xdr:rowOff>
              </from>
              <to>
                <xdr:col>0</xdr:col>
                <xdr:colOff>285750</xdr:colOff>
                <xdr:row>16</xdr:row>
                <xdr:rowOff>114300</xdr:rowOff>
              </to>
            </anchor>
          </objectPr>
        </oleObject>
      </mc:Choice>
      <mc:Fallback>
        <oleObject progId="Visio.Drawing.5" shapeId="18441" r:id="rId17"/>
      </mc:Fallback>
    </mc:AlternateContent>
    <mc:AlternateContent xmlns:mc="http://schemas.openxmlformats.org/markup-compatibility/2006">
      <mc:Choice Requires="x14">
        <oleObject progId="Visio.Drawing.5" shapeId="18442" r:id="rId18">
          <objectPr defaultSize="0" r:id="rId5">
            <anchor moveWithCells="1">
              <from>
                <xdr:col>0</xdr:col>
                <xdr:colOff>28575</xdr:colOff>
                <xdr:row>17</xdr:row>
                <xdr:rowOff>19050</xdr:rowOff>
              </from>
              <to>
                <xdr:col>0</xdr:col>
                <xdr:colOff>285750</xdr:colOff>
                <xdr:row>18</xdr:row>
                <xdr:rowOff>114300</xdr:rowOff>
              </to>
            </anchor>
          </objectPr>
        </oleObject>
      </mc:Choice>
      <mc:Fallback>
        <oleObject progId="Visio.Drawing.5" shapeId="18442" r:id="rId18"/>
      </mc:Fallback>
    </mc:AlternateContent>
    <mc:AlternateContent xmlns:mc="http://schemas.openxmlformats.org/markup-compatibility/2006">
      <mc:Choice Requires="x14">
        <oleObject progId="Visio.Drawing.5" shapeId="18443" r:id="rId19">
          <objectPr defaultSize="0" r:id="rId5">
            <anchor moveWithCells="1">
              <from>
                <xdr:col>0</xdr:col>
                <xdr:colOff>28575</xdr:colOff>
                <xdr:row>19</xdr:row>
                <xdr:rowOff>19050</xdr:rowOff>
              </from>
              <to>
                <xdr:col>0</xdr:col>
                <xdr:colOff>285750</xdr:colOff>
                <xdr:row>20</xdr:row>
                <xdr:rowOff>114300</xdr:rowOff>
              </to>
            </anchor>
          </objectPr>
        </oleObject>
      </mc:Choice>
      <mc:Fallback>
        <oleObject progId="Visio.Drawing.5" shapeId="18443" r:id="rId19"/>
      </mc:Fallback>
    </mc:AlternateContent>
    <mc:AlternateContent xmlns:mc="http://schemas.openxmlformats.org/markup-compatibility/2006">
      <mc:Choice Requires="x14">
        <oleObject progId="Visio.Drawing.5" shapeId="18444" r:id="rId20">
          <objectPr defaultSize="0" r:id="rId5">
            <anchor moveWithCells="1">
              <from>
                <xdr:col>0</xdr:col>
                <xdr:colOff>28575</xdr:colOff>
                <xdr:row>21</xdr:row>
                <xdr:rowOff>19050</xdr:rowOff>
              </from>
              <to>
                <xdr:col>0</xdr:col>
                <xdr:colOff>285750</xdr:colOff>
                <xdr:row>22</xdr:row>
                <xdr:rowOff>114300</xdr:rowOff>
              </to>
            </anchor>
          </objectPr>
        </oleObject>
      </mc:Choice>
      <mc:Fallback>
        <oleObject progId="Visio.Drawing.5" shapeId="18444" r:id="rId20"/>
      </mc:Fallback>
    </mc:AlternateContent>
    <mc:AlternateContent xmlns:mc="http://schemas.openxmlformats.org/markup-compatibility/2006">
      <mc:Choice Requires="x14">
        <oleObject progId="Visio.Drawing.5" shapeId="18445" r:id="rId21">
          <objectPr defaultSize="0" r:id="rId5">
            <anchor moveWithCells="1">
              <from>
                <xdr:col>0</xdr:col>
                <xdr:colOff>28575</xdr:colOff>
                <xdr:row>23</xdr:row>
                <xdr:rowOff>19050</xdr:rowOff>
              </from>
              <to>
                <xdr:col>0</xdr:col>
                <xdr:colOff>285750</xdr:colOff>
                <xdr:row>24</xdr:row>
                <xdr:rowOff>114300</xdr:rowOff>
              </to>
            </anchor>
          </objectPr>
        </oleObject>
      </mc:Choice>
      <mc:Fallback>
        <oleObject progId="Visio.Drawing.5" shapeId="18445" r:id="rId21"/>
      </mc:Fallback>
    </mc:AlternateContent>
    <mc:AlternateContent xmlns:mc="http://schemas.openxmlformats.org/markup-compatibility/2006">
      <mc:Choice Requires="x14">
        <oleObject progId="Visio.Drawing.5" shapeId="18446" r:id="rId22">
          <objectPr defaultSize="0" r:id="rId5">
            <anchor moveWithCells="1">
              <from>
                <xdr:col>0</xdr:col>
                <xdr:colOff>28575</xdr:colOff>
                <xdr:row>25</xdr:row>
                <xdr:rowOff>9525</xdr:rowOff>
              </from>
              <to>
                <xdr:col>0</xdr:col>
                <xdr:colOff>285750</xdr:colOff>
                <xdr:row>26</xdr:row>
                <xdr:rowOff>104775</xdr:rowOff>
              </to>
            </anchor>
          </objectPr>
        </oleObject>
      </mc:Choice>
      <mc:Fallback>
        <oleObject progId="Visio.Drawing.5" shapeId="18446" r:id="rId22"/>
      </mc:Fallback>
    </mc:AlternateContent>
    <mc:AlternateContent xmlns:mc="http://schemas.openxmlformats.org/markup-compatibility/2006">
      <mc:Choice Requires="x14">
        <oleObject progId="Visio.Drawing.5" shapeId="18447" r:id="rId23">
          <objectPr defaultSize="0" r:id="rId5">
            <anchor moveWithCells="1">
              <from>
                <xdr:col>0</xdr:col>
                <xdr:colOff>28575</xdr:colOff>
                <xdr:row>27</xdr:row>
                <xdr:rowOff>19050</xdr:rowOff>
              </from>
              <to>
                <xdr:col>0</xdr:col>
                <xdr:colOff>285750</xdr:colOff>
                <xdr:row>28</xdr:row>
                <xdr:rowOff>114300</xdr:rowOff>
              </to>
            </anchor>
          </objectPr>
        </oleObject>
      </mc:Choice>
      <mc:Fallback>
        <oleObject progId="Visio.Drawing.5" shapeId="18447" r:id="rId23"/>
      </mc:Fallback>
    </mc:AlternateContent>
    <mc:AlternateContent xmlns:mc="http://schemas.openxmlformats.org/markup-compatibility/2006">
      <mc:Choice Requires="x14">
        <oleObject progId="Visio.Drawing.5" shapeId="18448" r:id="rId24">
          <objectPr defaultSize="0" autoPict="0" r:id="rId5">
            <anchor moveWithCells="1">
              <from>
                <xdr:col>13</xdr:col>
                <xdr:colOff>523875</xdr:colOff>
                <xdr:row>4</xdr:row>
                <xdr:rowOff>9525</xdr:rowOff>
              </from>
              <to>
                <xdr:col>13</xdr:col>
                <xdr:colOff>723900</xdr:colOff>
                <xdr:row>5</xdr:row>
                <xdr:rowOff>9525</xdr:rowOff>
              </to>
            </anchor>
          </objectPr>
        </oleObject>
      </mc:Choice>
      <mc:Fallback>
        <oleObject progId="Visio.Drawing.5" shapeId="18448" r:id="rId24"/>
      </mc:Fallback>
    </mc:AlternateContent>
    <mc:AlternateContent xmlns:mc="http://schemas.openxmlformats.org/markup-compatibility/2006">
      <mc:Choice Requires="x14">
        <oleObject progId="Visio.Drawing.5" shapeId="18449" r:id="rId25">
          <objectPr defaultSize="0" autoPict="0" r:id="rId5">
            <anchor moveWithCells="1">
              <from>
                <xdr:col>13</xdr:col>
                <xdr:colOff>533400</xdr:colOff>
                <xdr:row>4</xdr:row>
                <xdr:rowOff>190500</xdr:rowOff>
              </from>
              <to>
                <xdr:col>13</xdr:col>
                <xdr:colOff>723900</xdr:colOff>
                <xdr:row>5</xdr:row>
                <xdr:rowOff>180975</xdr:rowOff>
              </to>
            </anchor>
          </objectPr>
        </oleObject>
      </mc:Choice>
      <mc:Fallback>
        <oleObject progId="Visio.Drawing.5" shapeId="18449" r:id="rId25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="130" zoomScaleNormal="130" workbookViewId="0">
      <selection activeCell="C2" sqref="C2:F2"/>
    </sheetView>
  </sheetViews>
  <sheetFormatPr baseColWidth="10" defaultRowHeight="12.75" x14ac:dyDescent="0.2"/>
  <cols>
    <col min="1" max="1" width="7.5703125" customWidth="1"/>
    <col min="2" max="4" width="5.7109375" customWidth="1"/>
    <col min="5" max="5" width="7.7109375" customWidth="1"/>
    <col min="6" max="7" width="6.85546875" customWidth="1"/>
    <col min="8" max="8" width="6.7109375" customWidth="1"/>
    <col min="9" max="9" width="8.7109375" customWidth="1"/>
    <col min="10" max="10" width="6.140625" customWidth="1"/>
    <col min="11" max="11" width="6" customWidth="1"/>
    <col min="12" max="12" width="9.7109375" customWidth="1"/>
    <col min="13" max="13" width="6.42578125" customWidth="1"/>
    <col min="14" max="14" width="13.7109375" customWidth="1"/>
    <col min="15" max="15" width="13.5703125" customWidth="1"/>
    <col min="16" max="16" width="10.28515625" customWidth="1"/>
    <col min="17" max="17" width="9.85546875" customWidth="1"/>
    <col min="18" max="18" width="3.28515625" customWidth="1"/>
  </cols>
  <sheetData>
    <row r="1" spans="1:17" s="16" customFormat="1" ht="15.75" customHeight="1" thickTop="1" x14ac:dyDescent="0.2">
      <c r="A1" s="7" t="s">
        <v>109</v>
      </c>
      <c r="B1" s="8"/>
      <c r="C1" s="306" t="str">
        <f>Törnname</f>
        <v>Törn-Name Langtext</v>
      </c>
      <c r="D1" s="306"/>
      <c r="E1" s="306"/>
      <c r="F1" s="307"/>
      <c r="G1" s="330" t="s">
        <v>17</v>
      </c>
      <c r="H1" s="331"/>
      <c r="I1" s="331"/>
      <c r="J1" s="306"/>
      <c r="K1" s="306"/>
      <c r="L1" s="306"/>
      <c r="M1" s="307"/>
      <c r="N1" s="9" t="s">
        <v>110</v>
      </c>
      <c r="O1" s="154"/>
      <c r="P1" s="9" t="s">
        <v>111</v>
      </c>
      <c r="Q1" s="15"/>
    </row>
    <row r="2" spans="1:17" s="16" customFormat="1" ht="15.75" customHeight="1" thickBot="1" x14ac:dyDescent="0.25">
      <c r="A2" s="10"/>
      <c r="B2" s="11"/>
      <c r="C2" s="308"/>
      <c r="D2" s="308"/>
      <c r="E2" s="308"/>
      <c r="F2" s="309"/>
      <c r="G2" s="332" t="s">
        <v>18</v>
      </c>
      <c r="H2" s="333"/>
      <c r="I2" s="333"/>
      <c r="J2" s="308"/>
      <c r="K2" s="308"/>
      <c r="L2" s="308"/>
      <c r="M2" s="309"/>
      <c r="N2" s="12" t="s">
        <v>122</v>
      </c>
      <c r="O2" s="56"/>
      <c r="P2" s="12"/>
      <c r="Q2" s="17"/>
    </row>
    <row r="3" spans="1:17" s="16" customFormat="1" ht="9" customHeight="1" thickTop="1" thickBot="1" x14ac:dyDescent="0.25">
      <c r="A3" s="91"/>
      <c r="B3" s="91"/>
      <c r="C3" s="92"/>
      <c r="D3" s="92"/>
      <c r="E3" s="92"/>
      <c r="F3" s="92"/>
      <c r="G3" s="93"/>
      <c r="H3" s="93"/>
      <c r="I3" s="93"/>
      <c r="J3" s="92"/>
      <c r="K3" s="92"/>
      <c r="L3" s="92"/>
      <c r="M3" s="92"/>
      <c r="N3" s="91"/>
      <c r="O3" s="94"/>
      <c r="P3" s="91"/>
      <c r="Q3" s="95"/>
    </row>
    <row r="4" spans="1:17" s="16" customFormat="1" ht="15.75" customHeight="1" thickTop="1" x14ac:dyDescent="0.2">
      <c r="A4" s="97" t="s">
        <v>123</v>
      </c>
      <c r="B4" s="98"/>
      <c r="C4" s="99"/>
      <c r="D4" s="99"/>
      <c r="E4" s="99"/>
      <c r="F4" s="99"/>
      <c r="G4" s="100"/>
      <c r="H4" s="100"/>
      <c r="I4" s="100"/>
      <c r="J4" s="99"/>
      <c r="K4" s="99"/>
      <c r="L4" s="99"/>
      <c r="M4" s="99"/>
      <c r="N4" s="98"/>
      <c r="O4" s="101"/>
      <c r="P4" s="98"/>
      <c r="Q4" s="102"/>
    </row>
    <row r="5" spans="1:17" s="16" customFormat="1" ht="15.75" customHeight="1" x14ac:dyDescent="0.2">
      <c r="A5" s="103" t="s">
        <v>124</v>
      </c>
      <c r="B5" s="91"/>
      <c r="C5" s="92"/>
      <c r="D5" s="96" t="s">
        <v>2</v>
      </c>
      <c r="E5" s="92"/>
      <c r="F5" s="92"/>
      <c r="G5" s="96" t="s">
        <v>125</v>
      </c>
      <c r="H5" s="93"/>
      <c r="I5" s="93"/>
      <c r="J5" s="96" t="s">
        <v>126</v>
      </c>
      <c r="K5" s="92"/>
      <c r="L5" s="92"/>
      <c r="M5" s="96" t="s">
        <v>127</v>
      </c>
      <c r="N5" s="91"/>
      <c r="O5" s="96" t="s">
        <v>128</v>
      </c>
      <c r="P5" s="91"/>
      <c r="Q5" s="104"/>
    </row>
    <row r="6" spans="1:17" s="16" customFormat="1" ht="15.75" customHeight="1" thickBot="1" x14ac:dyDescent="0.25">
      <c r="A6" s="105" t="s">
        <v>124</v>
      </c>
      <c r="B6" s="106"/>
      <c r="C6" s="107"/>
      <c r="D6" s="108" t="s">
        <v>2</v>
      </c>
      <c r="E6" s="107"/>
      <c r="F6" s="107"/>
      <c r="G6" s="108" t="s">
        <v>125</v>
      </c>
      <c r="H6" s="109"/>
      <c r="I6" s="109"/>
      <c r="J6" s="108" t="s">
        <v>126</v>
      </c>
      <c r="K6" s="107"/>
      <c r="L6" s="107"/>
      <c r="M6" s="108" t="s">
        <v>127</v>
      </c>
      <c r="N6" s="106"/>
      <c r="O6" s="108" t="s">
        <v>128</v>
      </c>
      <c r="P6" s="106"/>
      <c r="Q6" s="110"/>
    </row>
    <row r="7" spans="1:17" ht="9.75" customHeight="1" thickTop="1" thickBot="1" x14ac:dyDescent="0.25"/>
    <row r="8" spans="1:17" s="14" customFormat="1" ht="18" customHeight="1" thickTop="1" x14ac:dyDescent="0.2">
      <c r="A8" s="310" t="s">
        <v>11</v>
      </c>
      <c r="B8" s="311"/>
      <c r="C8" s="311"/>
      <c r="D8" s="311"/>
      <c r="E8" s="314"/>
      <c r="F8" s="310" t="s">
        <v>108</v>
      </c>
      <c r="G8" s="311"/>
      <c r="H8" s="311"/>
      <c r="I8" s="314"/>
      <c r="J8" s="310" t="s">
        <v>13</v>
      </c>
      <c r="K8" s="311"/>
      <c r="L8" s="311"/>
      <c r="M8" s="311"/>
      <c r="N8" s="310" t="s">
        <v>14</v>
      </c>
      <c r="O8" s="311"/>
      <c r="P8" s="311"/>
      <c r="Q8" s="314"/>
    </row>
    <row r="9" spans="1:17" s="1" customFormat="1" ht="21" customHeight="1" thickBot="1" x14ac:dyDescent="0.25">
      <c r="A9" s="2" t="s">
        <v>103</v>
      </c>
      <c r="B9" s="155" t="s">
        <v>1</v>
      </c>
      <c r="C9" s="4" t="s">
        <v>2</v>
      </c>
      <c r="D9" s="4" t="s">
        <v>3</v>
      </c>
      <c r="E9" s="156" t="s">
        <v>35</v>
      </c>
      <c r="F9" s="2" t="s">
        <v>4</v>
      </c>
      <c r="G9" s="4" t="s">
        <v>104</v>
      </c>
      <c r="H9" s="4" t="s">
        <v>105</v>
      </c>
      <c r="I9" s="5" t="s">
        <v>106</v>
      </c>
      <c r="J9" s="2" t="s">
        <v>33</v>
      </c>
      <c r="K9" s="4" t="s">
        <v>34</v>
      </c>
      <c r="L9" s="4" t="s">
        <v>8</v>
      </c>
      <c r="M9" s="6" t="s">
        <v>9</v>
      </c>
      <c r="N9" s="315" t="s">
        <v>10</v>
      </c>
      <c r="O9" s="316"/>
      <c r="P9" s="316"/>
      <c r="Q9" s="317"/>
    </row>
    <row r="10" spans="1:17" ht="14.25" customHeight="1" thickTop="1" x14ac:dyDescent="0.2">
      <c r="A10" s="312"/>
      <c r="B10" s="334"/>
      <c r="C10" s="313"/>
      <c r="D10" s="313"/>
      <c r="E10" s="36"/>
      <c r="F10" s="429"/>
      <c r="G10" s="453"/>
      <c r="H10" s="454"/>
      <c r="I10" s="454"/>
      <c r="J10" s="456">
        <v>0</v>
      </c>
      <c r="K10" s="458">
        <v>0</v>
      </c>
      <c r="L10" s="451" t="s">
        <v>141</v>
      </c>
      <c r="M10" s="449" t="s">
        <v>140</v>
      </c>
      <c r="N10" s="460" t="s">
        <v>142</v>
      </c>
      <c r="O10" s="461"/>
      <c r="P10" s="461"/>
      <c r="Q10" s="462"/>
    </row>
    <row r="11" spans="1:17" ht="14.25" customHeight="1" x14ac:dyDescent="0.2">
      <c r="A11" s="299"/>
      <c r="B11" s="300"/>
      <c r="C11" s="301"/>
      <c r="D11" s="293"/>
      <c r="E11" s="37"/>
      <c r="F11" s="427"/>
      <c r="G11" s="437"/>
      <c r="H11" s="455"/>
      <c r="I11" s="455"/>
      <c r="J11" s="457"/>
      <c r="K11" s="459"/>
      <c r="L11" s="452"/>
      <c r="M11" s="450"/>
      <c r="N11" s="302"/>
      <c r="O11" s="303"/>
      <c r="P11" s="303"/>
      <c r="Q11" s="304"/>
    </row>
    <row r="12" spans="1:17" ht="14.25" customHeight="1" x14ac:dyDescent="0.2">
      <c r="A12" s="289"/>
      <c r="B12" s="291"/>
      <c r="C12" s="301"/>
      <c r="D12" s="305"/>
      <c r="E12" s="37"/>
      <c r="F12" s="426"/>
      <c r="G12" s="80"/>
      <c r="H12" s="80"/>
      <c r="I12" s="80"/>
      <c r="J12" s="402"/>
      <c r="K12" s="404"/>
      <c r="L12" s="406"/>
      <c r="M12" s="408"/>
      <c r="N12" s="302"/>
      <c r="O12" s="303"/>
      <c r="P12" s="303"/>
      <c r="Q12" s="304"/>
    </row>
    <row r="13" spans="1:17" ht="14.25" customHeight="1" x14ac:dyDescent="0.2">
      <c r="A13" s="299"/>
      <c r="B13" s="300"/>
      <c r="C13" s="305"/>
      <c r="D13" s="305"/>
      <c r="E13" s="37"/>
      <c r="F13" s="427"/>
      <c r="G13" s="81"/>
      <c r="H13" s="81"/>
      <c r="I13" s="81"/>
      <c r="J13" s="410"/>
      <c r="K13" s="411"/>
      <c r="L13" s="432"/>
      <c r="M13" s="433"/>
      <c r="N13" s="302"/>
      <c r="O13" s="303"/>
      <c r="P13" s="303"/>
      <c r="Q13" s="304"/>
    </row>
    <row r="14" spans="1:17" ht="14.25" customHeight="1" x14ac:dyDescent="0.2">
      <c r="A14" s="289"/>
      <c r="B14" s="291"/>
      <c r="C14" s="305"/>
      <c r="D14" s="305"/>
      <c r="E14" s="37"/>
      <c r="F14" s="426"/>
      <c r="G14" s="80"/>
      <c r="H14" s="80"/>
      <c r="I14" s="80"/>
      <c r="J14" s="402"/>
      <c r="K14" s="404"/>
      <c r="L14" s="406"/>
      <c r="M14" s="408"/>
      <c r="N14" s="302"/>
      <c r="O14" s="303"/>
      <c r="P14" s="303"/>
      <c r="Q14" s="304"/>
    </row>
    <row r="15" spans="1:17" ht="14.25" customHeight="1" x14ac:dyDescent="0.2">
      <c r="A15" s="299"/>
      <c r="B15" s="300"/>
      <c r="C15" s="305"/>
      <c r="D15" s="305"/>
      <c r="E15" s="37"/>
      <c r="F15" s="427"/>
      <c r="G15" s="81"/>
      <c r="H15" s="81"/>
      <c r="I15" s="81"/>
      <c r="J15" s="410"/>
      <c r="K15" s="411"/>
      <c r="L15" s="432"/>
      <c r="M15" s="433"/>
      <c r="N15" s="302"/>
      <c r="O15" s="303"/>
      <c r="P15" s="303"/>
      <c r="Q15" s="304"/>
    </row>
    <row r="16" spans="1:17" ht="14.25" customHeight="1" x14ac:dyDescent="0.2">
      <c r="A16" s="289"/>
      <c r="B16" s="291"/>
      <c r="C16" s="305"/>
      <c r="D16" s="305"/>
      <c r="E16" s="37"/>
      <c r="F16" s="426"/>
      <c r="G16" s="80"/>
      <c r="H16" s="80"/>
      <c r="I16" s="80"/>
      <c r="J16" s="402"/>
      <c r="K16" s="404"/>
      <c r="L16" s="406"/>
      <c r="M16" s="408"/>
      <c r="N16" s="296"/>
      <c r="O16" s="297"/>
      <c r="P16" s="297"/>
      <c r="Q16" s="298"/>
    </row>
    <row r="17" spans="1:17" ht="14.25" customHeight="1" x14ac:dyDescent="0.2">
      <c r="A17" s="299"/>
      <c r="B17" s="300"/>
      <c r="C17" s="305"/>
      <c r="D17" s="305"/>
      <c r="E17" s="37"/>
      <c r="F17" s="427"/>
      <c r="G17" s="81"/>
      <c r="H17" s="81"/>
      <c r="I17" s="81"/>
      <c r="J17" s="410"/>
      <c r="K17" s="411"/>
      <c r="L17" s="432"/>
      <c r="M17" s="433"/>
      <c r="N17" s="296"/>
      <c r="O17" s="297"/>
      <c r="P17" s="297"/>
      <c r="Q17" s="298"/>
    </row>
    <row r="18" spans="1:17" ht="14.25" customHeight="1" x14ac:dyDescent="0.2">
      <c r="A18" s="289"/>
      <c r="B18" s="291"/>
      <c r="C18" s="305"/>
      <c r="D18" s="305"/>
      <c r="E18" s="37"/>
      <c r="F18" s="426"/>
      <c r="G18" s="80"/>
      <c r="H18" s="80"/>
      <c r="I18" s="80"/>
      <c r="J18" s="402"/>
      <c r="K18" s="404"/>
      <c r="L18" s="406"/>
      <c r="M18" s="408"/>
      <c r="N18" s="296"/>
      <c r="O18" s="297"/>
      <c r="P18" s="297"/>
      <c r="Q18" s="298"/>
    </row>
    <row r="19" spans="1:17" ht="14.25" customHeight="1" x14ac:dyDescent="0.2">
      <c r="A19" s="299"/>
      <c r="B19" s="300"/>
      <c r="C19" s="305"/>
      <c r="D19" s="305"/>
      <c r="E19" s="37"/>
      <c r="F19" s="427"/>
      <c r="G19" s="81"/>
      <c r="H19" s="81"/>
      <c r="I19" s="81"/>
      <c r="J19" s="410"/>
      <c r="K19" s="411"/>
      <c r="L19" s="432"/>
      <c r="M19" s="433"/>
      <c r="N19" s="302"/>
      <c r="O19" s="303"/>
      <c r="P19" s="303"/>
      <c r="Q19" s="304"/>
    </row>
    <row r="20" spans="1:17" ht="14.25" customHeight="1" x14ac:dyDescent="0.2">
      <c r="A20" s="289"/>
      <c r="B20" s="291"/>
      <c r="C20" s="305"/>
      <c r="D20" s="305"/>
      <c r="E20" s="37"/>
      <c r="F20" s="426"/>
      <c r="G20" s="80"/>
      <c r="H20" s="80"/>
      <c r="I20" s="80"/>
      <c r="J20" s="402"/>
      <c r="K20" s="404"/>
      <c r="L20" s="406"/>
      <c r="M20" s="408"/>
      <c r="N20" s="302"/>
      <c r="O20" s="303"/>
      <c r="P20" s="303"/>
      <c r="Q20" s="304"/>
    </row>
    <row r="21" spans="1:17" ht="14.25" customHeight="1" x14ac:dyDescent="0.2">
      <c r="A21" s="299"/>
      <c r="B21" s="300"/>
      <c r="C21" s="305"/>
      <c r="D21" s="305"/>
      <c r="E21" s="37"/>
      <c r="F21" s="427"/>
      <c r="G21" s="81"/>
      <c r="H21" s="81"/>
      <c r="I21" s="81"/>
      <c r="J21" s="410"/>
      <c r="K21" s="411"/>
      <c r="L21" s="432"/>
      <c r="M21" s="433"/>
      <c r="N21" s="302"/>
      <c r="O21" s="303"/>
      <c r="P21" s="303"/>
      <c r="Q21" s="304"/>
    </row>
    <row r="22" spans="1:17" ht="14.25" customHeight="1" x14ac:dyDescent="0.2">
      <c r="A22" s="289"/>
      <c r="B22" s="291"/>
      <c r="C22" s="305"/>
      <c r="D22" s="305"/>
      <c r="E22" s="37"/>
      <c r="F22" s="426"/>
      <c r="G22" s="80"/>
      <c r="H22" s="80"/>
      <c r="I22" s="80"/>
      <c r="J22" s="402"/>
      <c r="K22" s="404"/>
      <c r="L22" s="406"/>
      <c r="M22" s="408"/>
      <c r="N22" s="302"/>
      <c r="O22" s="303"/>
      <c r="P22" s="303"/>
      <c r="Q22" s="304"/>
    </row>
    <row r="23" spans="1:17" ht="14.25" customHeight="1" x14ac:dyDescent="0.2">
      <c r="A23" s="299"/>
      <c r="B23" s="300"/>
      <c r="C23" s="305"/>
      <c r="D23" s="305"/>
      <c r="E23" s="37"/>
      <c r="F23" s="427"/>
      <c r="G23" s="81"/>
      <c r="H23" s="81"/>
      <c r="I23" s="81"/>
      <c r="J23" s="410"/>
      <c r="K23" s="411"/>
      <c r="L23" s="432"/>
      <c r="M23" s="433"/>
      <c r="N23" s="302"/>
      <c r="O23" s="303"/>
      <c r="P23" s="303"/>
      <c r="Q23" s="304"/>
    </row>
    <row r="24" spans="1:17" ht="14.25" customHeight="1" x14ac:dyDescent="0.2">
      <c r="A24" s="289"/>
      <c r="B24" s="291"/>
      <c r="C24" s="305"/>
      <c r="D24" s="305"/>
      <c r="E24" s="37"/>
      <c r="F24" s="426"/>
      <c r="G24" s="80"/>
      <c r="H24" s="80"/>
      <c r="I24" s="80"/>
      <c r="J24" s="402"/>
      <c r="K24" s="404"/>
      <c r="L24" s="406"/>
      <c r="M24" s="408"/>
      <c r="N24" s="296"/>
      <c r="O24" s="297"/>
      <c r="P24" s="297"/>
      <c r="Q24" s="298"/>
    </row>
    <row r="25" spans="1:17" ht="14.25" customHeight="1" x14ac:dyDescent="0.2">
      <c r="A25" s="299"/>
      <c r="B25" s="300"/>
      <c r="C25" s="305"/>
      <c r="D25" s="305"/>
      <c r="E25" s="37"/>
      <c r="F25" s="427"/>
      <c r="G25" s="81"/>
      <c r="H25" s="81"/>
      <c r="I25" s="81"/>
      <c r="J25" s="410"/>
      <c r="K25" s="411"/>
      <c r="L25" s="432"/>
      <c r="M25" s="433"/>
      <c r="N25" s="302"/>
      <c r="O25" s="303"/>
      <c r="P25" s="303"/>
      <c r="Q25" s="304"/>
    </row>
    <row r="26" spans="1:17" ht="14.25" customHeight="1" x14ac:dyDescent="0.2">
      <c r="A26" s="289"/>
      <c r="B26" s="291"/>
      <c r="C26" s="293"/>
      <c r="D26" s="295"/>
      <c r="E26" s="39"/>
      <c r="F26" s="426"/>
      <c r="G26" s="80"/>
      <c r="H26" s="80"/>
      <c r="I26" s="80"/>
      <c r="J26" s="402"/>
      <c r="K26" s="404"/>
      <c r="L26" s="406"/>
      <c r="M26" s="408"/>
      <c r="N26" s="302"/>
      <c r="O26" s="303"/>
      <c r="P26" s="303"/>
      <c r="Q26" s="304"/>
    </row>
    <row r="27" spans="1:17" ht="14.25" customHeight="1" x14ac:dyDescent="0.2">
      <c r="A27" s="299"/>
      <c r="B27" s="300"/>
      <c r="C27" s="301"/>
      <c r="D27" s="301"/>
      <c r="E27" s="37"/>
      <c r="F27" s="427"/>
      <c r="G27" s="81"/>
      <c r="H27" s="81"/>
      <c r="I27" s="81"/>
      <c r="J27" s="410"/>
      <c r="K27" s="411"/>
      <c r="L27" s="432"/>
      <c r="M27" s="433"/>
      <c r="N27" s="302"/>
      <c r="O27" s="303"/>
      <c r="P27" s="303"/>
      <c r="Q27" s="304"/>
    </row>
    <row r="28" spans="1:17" ht="14.25" customHeight="1" x14ac:dyDescent="0.2">
      <c r="A28" s="289"/>
      <c r="B28" s="291"/>
      <c r="C28" s="293"/>
      <c r="D28" s="295"/>
      <c r="E28" s="40"/>
      <c r="F28" s="426"/>
      <c r="G28" s="80"/>
      <c r="H28" s="80"/>
      <c r="I28" s="80"/>
      <c r="J28" s="402"/>
      <c r="K28" s="404"/>
      <c r="L28" s="406"/>
      <c r="M28" s="408"/>
      <c r="N28" s="296"/>
      <c r="O28" s="297"/>
      <c r="P28" s="297"/>
      <c r="Q28" s="298"/>
    </row>
    <row r="29" spans="1:17" ht="14.25" customHeight="1" thickBot="1" x14ac:dyDescent="0.25">
      <c r="A29" s="290"/>
      <c r="B29" s="292"/>
      <c r="C29" s="294"/>
      <c r="D29" s="294"/>
      <c r="E29" s="41"/>
      <c r="F29" s="428"/>
      <c r="G29" s="82"/>
      <c r="H29" s="82"/>
      <c r="I29" s="83"/>
      <c r="J29" s="403"/>
      <c r="K29" s="405"/>
      <c r="L29" s="407"/>
      <c r="M29" s="409"/>
      <c r="N29" s="286"/>
      <c r="O29" s="287"/>
      <c r="P29" s="287"/>
      <c r="Q29" s="288"/>
    </row>
    <row r="30" spans="1:17" ht="9" customHeight="1" thickTop="1" thickBot="1" x14ac:dyDescent="0.25"/>
    <row r="31" spans="1:17" s="1" customFormat="1" ht="15.75" customHeight="1" thickTop="1" thickBot="1" x14ac:dyDescent="0.25">
      <c r="A31" s="327" t="s">
        <v>44</v>
      </c>
      <c r="B31" s="328"/>
      <c r="C31" s="328"/>
      <c r="D31" s="328"/>
      <c r="E31" s="328"/>
      <c r="F31" s="328"/>
      <c r="G31" s="328"/>
      <c r="H31" s="329"/>
      <c r="I31" s="387" t="s">
        <v>112</v>
      </c>
      <c r="J31" s="388"/>
      <c r="K31" s="388"/>
      <c r="L31" s="389"/>
      <c r="M31" s="327" t="s">
        <v>50</v>
      </c>
      <c r="N31" s="328"/>
      <c r="O31" s="329"/>
      <c r="P31" s="387" t="s">
        <v>115</v>
      </c>
      <c r="Q31" s="389"/>
    </row>
    <row r="32" spans="1:17" ht="15.75" customHeight="1" thickTop="1" x14ac:dyDescent="0.2">
      <c r="A32" s="390" t="s">
        <v>36</v>
      </c>
      <c r="B32" s="391"/>
      <c r="C32" s="392" t="s">
        <v>52</v>
      </c>
      <c r="D32" s="393"/>
      <c r="E32" s="394" t="s">
        <v>42</v>
      </c>
      <c r="F32" s="391"/>
      <c r="G32" s="395" t="s">
        <v>52</v>
      </c>
      <c r="H32" s="396"/>
      <c r="I32" s="446" t="s">
        <v>118</v>
      </c>
      <c r="J32" s="391"/>
      <c r="K32" s="395" t="s">
        <v>52</v>
      </c>
      <c r="L32" s="396"/>
      <c r="M32" s="158" t="s">
        <v>45</v>
      </c>
      <c r="N32" s="157"/>
      <c r="O32" s="111"/>
      <c r="P32" s="440" t="s">
        <v>114</v>
      </c>
      <c r="Q32" s="441"/>
    </row>
    <row r="33" spans="1:17" ht="15.75" customHeight="1" thickBot="1" x14ac:dyDescent="0.25">
      <c r="A33" s="380" t="s">
        <v>37</v>
      </c>
      <c r="B33" s="399"/>
      <c r="C33" s="400" t="s">
        <v>107</v>
      </c>
      <c r="D33" s="401"/>
      <c r="E33" s="386" t="s">
        <v>40</v>
      </c>
      <c r="F33" s="381"/>
      <c r="G33" s="384" t="s">
        <v>52</v>
      </c>
      <c r="H33" s="385"/>
      <c r="I33" s="380" t="s">
        <v>119</v>
      </c>
      <c r="J33" s="381"/>
      <c r="K33" s="444" t="s">
        <v>52</v>
      </c>
      <c r="L33" s="445"/>
      <c r="M33" s="124" t="s">
        <v>46</v>
      </c>
      <c r="N33" s="119"/>
      <c r="O33" s="86"/>
      <c r="P33" s="124"/>
      <c r="Q33" s="84"/>
    </row>
    <row r="34" spans="1:17" ht="15.75" customHeight="1" thickTop="1" x14ac:dyDescent="0.2">
      <c r="A34" s="397" t="s">
        <v>38</v>
      </c>
      <c r="B34" s="381"/>
      <c r="C34" s="384" t="s">
        <v>52</v>
      </c>
      <c r="D34" s="398"/>
      <c r="E34" s="386" t="s">
        <v>43</v>
      </c>
      <c r="F34" s="381"/>
      <c r="G34" s="384" t="s">
        <v>52</v>
      </c>
      <c r="H34" s="385"/>
      <c r="I34" s="447" t="s">
        <v>120</v>
      </c>
      <c r="J34" s="448"/>
      <c r="K34" s="384" t="s">
        <v>52</v>
      </c>
      <c r="L34" s="385"/>
      <c r="M34" s="125" t="s">
        <v>47</v>
      </c>
      <c r="N34" s="120"/>
      <c r="O34" s="87"/>
      <c r="P34" s="442" t="s">
        <v>113</v>
      </c>
      <c r="Q34" s="443"/>
    </row>
    <row r="35" spans="1:17" ht="15.75" customHeight="1" thickBot="1" x14ac:dyDescent="0.25">
      <c r="A35" s="380" t="s">
        <v>41</v>
      </c>
      <c r="B35" s="381"/>
      <c r="C35" s="382" t="s">
        <v>52</v>
      </c>
      <c r="D35" s="383"/>
      <c r="E35" s="386" t="s">
        <v>39</v>
      </c>
      <c r="F35" s="381"/>
      <c r="G35" s="382" t="s">
        <v>52</v>
      </c>
      <c r="H35" s="383"/>
      <c r="I35" s="380" t="s">
        <v>129</v>
      </c>
      <c r="J35" s="381"/>
      <c r="K35" s="384" t="s">
        <v>52</v>
      </c>
      <c r="L35" s="385"/>
      <c r="M35" s="124" t="s">
        <v>48</v>
      </c>
      <c r="N35" s="119"/>
      <c r="O35" s="86"/>
      <c r="P35" s="90"/>
      <c r="Q35" s="84"/>
    </row>
    <row r="36" spans="1:17" ht="15.75" customHeight="1" thickTop="1" thickBot="1" x14ac:dyDescent="0.25">
      <c r="A36" s="374" t="s">
        <v>116</v>
      </c>
      <c r="B36" s="375"/>
      <c r="C36" s="376" t="s">
        <v>52</v>
      </c>
      <c r="D36" s="377"/>
      <c r="E36" s="378" t="s">
        <v>117</v>
      </c>
      <c r="F36" s="375"/>
      <c r="G36" s="376" t="s">
        <v>52</v>
      </c>
      <c r="H36" s="379"/>
      <c r="I36" s="434" t="s">
        <v>121</v>
      </c>
      <c r="J36" s="435"/>
      <c r="K36" s="376" t="s">
        <v>52</v>
      </c>
      <c r="L36" s="379"/>
      <c r="M36" s="126" t="s">
        <v>51</v>
      </c>
      <c r="N36" s="121"/>
      <c r="O36" s="88"/>
      <c r="P36" s="89"/>
      <c r="Q36" s="85"/>
    </row>
    <row r="37" spans="1:17" ht="7.5" customHeight="1" thickTop="1" x14ac:dyDescent="0.2"/>
    <row r="39" spans="1:17" ht="15" x14ac:dyDescent="0.2">
      <c r="G39" s="54"/>
    </row>
  </sheetData>
  <mergeCells count="160">
    <mergeCell ref="A36:B36"/>
    <mergeCell ref="C36:D36"/>
    <mergeCell ref="E36:F36"/>
    <mergeCell ref="G36:H36"/>
    <mergeCell ref="I36:J36"/>
    <mergeCell ref="K36:L36"/>
    <mergeCell ref="P34:Q34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  <mergeCell ref="K34:L34"/>
    <mergeCell ref="P32:Q32"/>
    <mergeCell ref="A33:B33"/>
    <mergeCell ref="C33:D33"/>
    <mergeCell ref="E33:F33"/>
    <mergeCell ref="G33:H33"/>
    <mergeCell ref="I33:J33"/>
    <mergeCell ref="K33:L33"/>
    <mergeCell ref="A31:H31"/>
    <mergeCell ref="I31:L31"/>
    <mergeCell ref="M31:O31"/>
    <mergeCell ref="P31:Q31"/>
    <mergeCell ref="A32:B32"/>
    <mergeCell ref="C32:D32"/>
    <mergeCell ref="E32:F32"/>
    <mergeCell ref="G32:H32"/>
    <mergeCell ref="I32:J32"/>
    <mergeCell ref="K32:L32"/>
    <mergeCell ref="J28:J29"/>
    <mergeCell ref="K28:K29"/>
    <mergeCell ref="L28:L29"/>
    <mergeCell ref="M28:M29"/>
    <mergeCell ref="N28:Q28"/>
    <mergeCell ref="N29:Q29"/>
    <mergeCell ref="K26:K27"/>
    <mergeCell ref="L26:L27"/>
    <mergeCell ref="M26:M27"/>
    <mergeCell ref="N26:Q26"/>
    <mergeCell ref="N27:Q27"/>
    <mergeCell ref="J26:J27"/>
    <mergeCell ref="A28:A29"/>
    <mergeCell ref="B28:B29"/>
    <mergeCell ref="C28:C29"/>
    <mergeCell ref="D28:D29"/>
    <mergeCell ref="F28:F29"/>
    <mergeCell ref="A26:A27"/>
    <mergeCell ref="B26:B27"/>
    <mergeCell ref="C26:C27"/>
    <mergeCell ref="D26:D27"/>
    <mergeCell ref="F26:F27"/>
    <mergeCell ref="J24:J25"/>
    <mergeCell ref="K24:K25"/>
    <mergeCell ref="L24:L25"/>
    <mergeCell ref="M24:M25"/>
    <mergeCell ref="N24:Q24"/>
    <mergeCell ref="N25:Q25"/>
    <mergeCell ref="K22:K23"/>
    <mergeCell ref="L22:L23"/>
    <mergeCell ref="M22:M23"/>
    <mergeCell ref="N22:Q22"/>
    <mergeCell ref="N23:Q23"/>
    <mergeCell ref="J22:J23"/>
    <mergeCell ref="A24:A25"/>
    <mergeCell ref="B24:B25"/>
    <mergeCell ref="C24:C25"/>
    <mergeCell ref="D24:D25"/>
    <mergeCell ref="F24:F25"/>
    <mergeCell ref="A22:A23"/>
    <mergeCell ref="B22:B23"/>
    <mergeCell ref="C22:C23"/>
    <mergeCell ref="D22:D23"/>
    <mergeCell ref="F22:F23"/>
    <mergeCell ref="N14:Q14"/>
    <mergeCell ref="N15:Q15"/>
    <mergeCell ref="A20:A21"/>
    <mergeCell ref="B20:B21"/>
    <mergeCell ref="C20:C21"/>
    <mergeCell ref="D20:D21"/>
    <mergeCell ref="F20:F21"/>
    <mergeCell ref="A18:A19"/>
    <mergeCell ref="B18:B19"/>
    <mergeCell ref="C18:C19"/>
    <mergeCell ref="D18:D19"/>
    <mergeCell ref="F18:F19"/>
    <mergeCell ref="J20:J21"/>
    <mergeCell ref="K20:K21"/>
    <mergeCell ref="L20:L21"/>
    <mergeCell ref="M20:M21"/>
    <mergeCell ref="N20:Q20"/>
    <mergeCell ref="N21:Q21"/>
    <mergeCell ref="K18:K19"/>
    <mergeCell ref="L18:L19"/>
    <mergeCell ref="M18:M19"/>
    <mergeCell ref="N18:Q18"/>
    <mergeCell ref="N19:Q19"/>
    <mergeCell ref="J18:J19"/>
    <mergeCell ref="A16:A17"/>
    <mergeCell ref="B16:B17"/>
    <mergeCell ref="C16:C17"/>
    <mergeCell ref="D16:D17"/>
    <mergeCell ref="F16:F17"/>
    <mergeCell ref="L12:L13"/>
    <mergeCell ref="M12:M13"/>
    <mergeCell ref="N12:Q12"/>
    <mergeCell ref="N13:Q13"/>
    <mergeCell ref="A14:A15"/>
    <mergeCell ref="B14:B15"/>
    <mergeCell ref="C14:C15"/>
    <mergeCell ref="D14:D15"/>
    <mergeCell ref="F14:F15"/>
    <mergeCell ref="J14:J15"/>
    <mergeCell ref="J16:J17"/>
    <mergeCell ref="K16:K17"/>
    <mergeCell ref="L16:L17"/>
    <mergeCell ref="M16:M17"/>
    <mergeCell ref="N16:Q16"/>
    <mergeCell ref="N17:Q17"/>
    <mergeCell ref="K14:K15"/>
    <mergeCell ref="L14:L15"/>
    <mergeCell ref="M14:M15"/>
    <mergeCell ref="A12:A13"/>
    <mergeCell ref="B12:B13"/>
    <mergeCell ref="C12:C13"/>
    <mergeCell ref="D12:D13"/>
    <mergeCell ref="F12:F13"/>
    <mergeCell ref="J12:J13"/>
    <mergeCell ref="K12:K13"/>
    <mergeCell ref="G10:G11"/>
    <mergeCell ref="H10:H11"/>
    <mergeCell ref="I10:I11"/>
    <mergeCell ref="J10:J11"/>
    <mergeCell ref="K10:K11"/>
    <mergeCell ref="N8:Q8"/>
    <mergeCell ref="N9:Q9"/>
    <mergeCell ref="A10:A11"/>
    <mergeCell ref="B10:B11"/>
    <mergeCell ref="C10:C11"/>
    <mergeCell ref="D10:D11"/>
    <mergeCell ref="F10:F11"/>
    <mergeCell ref="M10:M11"/>
    <mergeCell ref="N10:Q10"/>
    <mergeCell ref="N11:Q11"/>
    <mergeCell ref="L10:L11"/>
    <mergeCell ref="C1:F1"/>
    <mergeCell ref="G1:I1"/>
    <mergeCell ref="J1:M1"/>
    <mergeCell ref="C2:F2"/>
    <mergeCell ref="G2:I2"/>
    <mergeCell ref="J2:M2"/>
    <mergeCell ref="A8:E8"/>
    <mergeCell ref="F8:I8"/>
    <mergeCell ref="J8:M8"/>
  </mergeCells>
  <pageMargins left="0.51181102362204722" right="0.51181102362204722" top="0.55118110236220474" bottom="0.39370078740157483" header="0" footer="0"/>
  <pageSetup paperSize="9" scale="97" orientation="landscape" verticalDpi="96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5" shapeId="19457" r:id="rId4">
          <objectPr defaultSize="0" r:id="rId5">
            <anchor moveWithCells="1">
              <from>
                <xdr:col>0</xdr:col>
                <xdr:colOff>28575</xdr:colOff>
                <xdr:row>9</xdr:row>
                <xdr:rowOff>19050</xdr:rowOff>
              </from>
              <to>
                <xdr:col>0</xdr:col>
                <xdr:colOff>285750</xdr:colOff>
                <xdr:row>10</xdr:row>
                <xdr:rowOff>114300</xdr:rowOff>
              </to>
            </anchor>
          </objectPr>
        </oleObject>
      </mc:Choice>
      <mc:Fallback>
        <oleObject progId="Visio.Drawing.5" shapeId="19457" r:id="rId4"/>
      </mc:Fallback>
    </mc:AlternateContent>
    <mc:AlternateContent xmlns:mc="http://schemas.openxmlformats.org/markup-compatibility/2006">
      <mc:Choice Requires="x14">
        <oleObject progId="Visio.Drawing.5" shapeId="19458" r:id="rId6">
          <objectPr defaultSize="0" r:id="rId7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19458" r:id="rId6"/>
      </mc:Fallback>
    </mc:AlternateContent>
    <mc:AlternateContent xmlns:mc="http://schemas.openxmlformats.org/markup-compatibility/2006">
      <mc:Choice Requires="x14">
        <oleObject progId="Visio.Drawing.5" shapeId="19459" r:id="rId8">
          <objectPr defaultSize="0" r:id="rId9">
            <anchor mov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19459" r:id="rId8"/>
      </mc:Fallback>
    </mc:AlternateContent>
    <mc:AlternateContent xmlns:mc="http://schemas.openxmlformats.org/markup-compatibility/2006">
      <mc:Choice Requires="x14">
        <oleObject progId="Visio.Drawing.5" shapeId="19460" r:id="rId10">
          <objectPr defaultSize="0" r:id="rId5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19460" r:id="rId10"/>
      </mc:Fallback>
    </mc:AlternateContent>
    <mc:AlternateContent xmlns:mc="http://schemas.openxmlformats.org/markup-compatibility/2006">
      <mc:Choice Requires="x14">
        <oleObject progId="Visio.Drawing.5" shapeId="19461" r:id="rId11">
          <objectPr defaultSize="0" r:id="rId12">
            <anchor moveWithCells="1">
              <from>
                <xdr:col>4</xdr:col>
                <xdr:colOff>0</xdr:colOff>
                <xdr:row>37</xdr:row>
                <xdr:rowOff>0</xdr:rowOff>
              </from>
              <to>
                <xdr:col>4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19461" r:id="rId11"/>
      </mc:Fallback>
    </mc:AlternateContent>
    <mc:AlternateContent xmlns:mc="http://schemas.openxmlformats.org/markup-compatibility/2006">
      <mc:Choice Requires="x14">
        <oleObject progId="Visio.Drawing.5" shapeId="19462" r:id="rId13">
          <objectPr defaultSize="0" r:id="rId14">
            <anchor moveWithCells="1">
              <from>
                <xdr:col>4</xdr:col>
                <xdr:colOff>419100</xdr:colOff>
                <xdr:row>37</xdr:row>
                <xdr:rowOff>0</xdr:rowOff>
              </from>
              <to>
                <xdr:col>5</xdr:col>
                <xdr:colOff>142875</xdr:colOff>
                <xdr:row>38</xdr:row>
                <xdr:rowOff>85725</xdr:rowOff>
              </to>
            </anchor>
          </objectPr>
        </oleObject>
      </mc:Choice>
      <mc:Fallback>
        <oleObject progId="Visio.Drawing.5" shapeId="19462" r:id="rId13"/>
      </mc:Fallback>
    </mc:AlternateContent>
    <mc:AlternateContent xmlns:mc="http://schemas.openxmlformats.org/markup-compatibility/2006">
      <mc:Choice Requires="x14">
        <oleObject progId="Visio.Drawing.5" shapeId="19463" r:id="rId15">
          <objectPr defaultSize="0" r:id="rId5">
            <anchor moveWithCells="1">
              <from>
                <xdr:col>0</xdr:col>
                <xdr:colOff>28575</xdr:colOff>
                <xdr:row>11</xdr:row>
                <xdr:rowOff>19050</xdr:rowOff>
              </from>
              <to>
                <xdr:col>0</xdr:col>
                <xdr:colOff>285750</xdr:colOff>
                <xdr:row>12</xdr:row>
                <xdr:rowOff>114300</xdr:rowOff>
              </to>
            </anchor>
          </objectPr>
        </oleObject>
      </mc:Choice>
      <mc:Fallback>
        <oleObject progId="Visio.Drawing.5" shapeId="19463" r:id="rId15"/>
      </mc:Fallback>
    </mc:AlternateContent>
    <mc:AlternateContent xmlns:mc="http://schemas.openxmlformats.org/markup-compatibility/2006">
      <mc:Choice Requires="x14">
        <oleObject progId="Visio.Drawing.5" shapeId="19464" r:id="rId16">
          <objectPr defaultSize="0" r:id="rId5">
            <anchor moveWithCells="1">
              <from>
                <xdr:col>0</xdr:col>
                <xdr:colOff>28575</xdr:colOff>
                <xdr:row>13</xdr:row>
                <xdr:rowOff>19050</xdr:rowOff>
              </from>
              <to>
                <xdr:col>0</xdr:col>
                <xdr:colOff>285750</xdr:colOff>
                <xdr:row>14</xdr:row>
                <xdr:rowOff>114300</xdr:rowOff>
              </to>
            </anchor>
          </objectPr>
        </oleObject>
      </mc:Choice>
      <mc:Fallback>
        <oleObject progId="Visio.Drawing.5" shapeId="19464" r:id="rId16"/>
      </mc:Fallback>
    </mc:AlternateContent>
    <mc:AlternateContent xmlns:mc="http://schemas.openxmlformats.org/markup-compatibility/2006">
      <mc:Choice Requires="x14">
        <oleObject progId="Visio.Drawing.5" shapeId="19465" r:id="rId17">
          <objectPr defaultSize="0" r:id="rId5">
            <anchor moveWithCells="1">
              <from>
                <xdr:col>0</xdr:col>
                <xdr:colOff>28575</xdr:colOff>
                <xdr:row>15</xdr:row>
                <xdr:rowOff>19050</xdr:rowOff>
              </from>
              <to>
                <xdr:col>0</xdr:col>
                <xdr:colOff>285750</xdr:colOff>
                <xdr:row>16</xdr:row>
                <xdr:rowOff>114300</xdr:rowOff>
              </to>
            </anchor>
          </objectPr>
        </oleObject>
      </mc:Choice>
      <mc:Fallback>
        <oleObject progId="Visio.Drawing.5" shapeId="19465" r:id="rId17"/>
      </mc:Fallback>
    </mc:AlternateContent>
    <mc:AlternateContent xmlns:mc="http://schemas.openxmlformats.org/markup-compatibility/2006">
      <mc:Choice Requires="x14">
        <oleObject progId="Visio.Drawing.5" shapeId="19466" r:id="rId18">
          <objectPr defaultSize="0" r:id="rId5">
            <anchor moveWithCells="1">
              <from>
                <xdr:col>0</xdr:col>
                <xdr:colOff>28575</xdr:colOff>
                <xdr:row>17</xdr:row>
                <xdr:rowOff>19050</xdr:rowOff>
              </from>
              <to>
                <xdr:col>0</xdr:col>
                <xdr:colOff>285750</xdr:colOff>
                <xdr:row>18</xdr:row>
                <xdr:rowOff>114300</xdr:rowOff>
              </to>
            </anchor>
          </objectPr>
        </oleObject>
      </mc:Choice>
      <mc:Fallback>
        <oleObject progId="Visio.Drawing.5" shapeId="19466" r:id="rId18"/>
      </mc:Fallback>
    </mc:AlternateContent>
    <mc:AlternateContent xmlns:mc="http://schemas.openxmlformats.org/markup-compatibility/2006">
      <mc:Choice Requires="x14">
        <oleObject progId="Visio.Drawing.5" shapeId="19467" r:id="rId19">
          <objectPr defaultSize="0" r:id="rId5">
            <anchor moveWithCells="1">
              <from>
                <xdr:col>0</xdr:col>
                <xdr:colOff>28575</xdr:colOff>
                <xdr:row>19</xdr:row>
                <xdr:rowOff>19050</xdr:rowOff>
              </from>
              <to>
                <xdr:col>0</xdr:col>
                <xdr:colOff>285750</xdr:colOff>
                <xdr:row>20</xdr:row>
                <xdr:rowOff>114300</xdr:rowOff>
              </to>
            </anchor>
          </objectPr>
        </oleObject>
      </mc:Choice>
      <mc:Fallback>
        <oleObject progId="Visio.Drawing.5" shapeId="19467" r:id="rId19"/>
      </mc:Fallback>
    </mc:AlternateContent>
    <mc:AlternateContent xmlns:mc="http://schemas.openxmlformats.org/markup-compatibility/2006">
      <mc:Choice Requires="x14">
        <oleObject progId="Visio.Drawing.5" shapeId="19468" r:id="rId20">
          <objectPr defaultSize="0" r:id="rId5">
            <anchor moveWithCells="1">
              <from>
                <xdr:col>0</xdr:col>
                <xdr:colOff>28575</xdr:colOff>
                <xdr:row>21</xdr:row>
                <xdr:rowOff>19050</xdr:rowOff>
              </from>
              <to>
                <xdr:col>0</xdr:col>
                <xdr:colOff>285750</xdr:colOff>
                <xdr:row>22</xdr:row>
                <xdr:rowOff>114300</xdr:rowOff>
              </to>
            </anchor>
          </objectPr>
        </oleObject>
      </mc:Choice>
      <mc:Fallback>
        <oleObject progId="Visio.Drawing.5" shapeId="19468" r:id="rId20"/>
      </mc:Fallback>
    </mc:AlternateContent>
    <mc:AlternateContent xmlns:mc="http://schemas.openxmlformats.org/markup-compatibility/2006">
      <mc:Choice Requires="x14">
        <oleObject progId="Visio.Drawing.5" shapeId="19469" r:id="rId21">
          <objectPr defaultSize="0" r:id="rId5">
            <anchor moveWithCells="1">
              <from>
                <xdr:col>0</xdr:col>
                <xdr:colOff>28575</xdr:colOff>
                <xdr:row>23</xdr:row>
                <xdr:rowOff>19050</xdr:rowOff>
              </from>
              <to>
                <xdr:col>0</xdr:col>
                <xdr:colOff>285750</xdr:colOff>
                <xdr:row>24</xdr:row>
                <xdr:rowOff>114300</xdr:rowOff>
              </to>
            </anchor>
          </objectPr>
        </oleObject>
      </mc:Choice>
      <mc:Fallback>
        <oleObject progId="Visio.Drawing.5" shapeId="19469" r:id="rId21"/>
      </mc:Fallback>
    </mc:AlternateContent>
    <mc:AlternateContent xmlns:mc="http://schemas.openxmlformats.org/markup-compatibility/2006">
      <mc:Choice Requires="x14">
        <oleObject progId="Visio.Drawing.5" shapeId="19470" r:id="rId22">
          <objectPr defaultSize="0" r:id="rId5">
            <anchor moveWithCells="1">
              <from>
                <xdr:col>0</xdr:col>
                <xdr:colOff>28575</xdr:colOff>
                <xdr:row>25</xdr:row>
                <xdr:rowOff>9525</xdr:rowOff>
              </from>
              <to>
                <xdr:col>0</xdr:col>
                <xdr:colOff>285750</xdr:colOff>
                <xdr:row>26</xdr:row>
                <xdr:rowOff>104775</xdr:rowOff>
              </to>
            </anchor>
          </objectPr>
        </oleObject>
      </mc:Choice>
      <mc:Fallback>
        <oleObject progId="Visio.Drawing.5" shapeId="19470" r:id="rId22"/>
      </mc:Fallback>
    </mc:AlternateContent>
    <mc:AlternateContent xmlns:mc="http://schemas.openxmlformats.org/markup-compatibility/2006">
      <mc:Choice Requires="x14">
        <oleObject progId="Visio.Drawing.5" shapeId="19471" r:id="rId23">
          <objectPr defaultSize="0" r:id="rId5">
            <anchor moveWithCells="1">
              <from>
                <xdr:col>0</xdr:col>
                <xdr:colOff>28575</xdr:colOff>
                <xdr:row>27</xdr:row>
                <xdr:rowOff>19050</xdr:rowOff>
              </from>
              <to>
                <xdr:col>0</xdr:col>
                <xdr:colOff>285750</xdr:colOff>
                <xdr:row>28</xdr:row>
                <xdr:rowOff>114300</xdr:rowOff>
              </to>
            </anchor>
          </objectPr>
        </oleObject>
      </mc:Choice>
      <mc:Fallback>
        <oleObject progId="Visio.Drawing.5" shapeId="19471" r:id="rId23"/>
      </mc:Fallback>
    </mc:AlternateContent>
    <mc:AlternateContent xmlns:mc="http://schemas.openxmlformats.org/markup-compatibility/2006">
      <mc:Choice Requires="x14">
        <oleObject progId="Visio.Drawing.5" shapeId="19472" r:id="rId24">
          <objectPr defaultSize="0" autoPict="0" r:id="rId5">
            <anchor moveWithCells="1">
              <from>
                <xdr:col>13</xdr:col>
                <xdr:colOff>523875</xdr:colOff>
                <xdr:row>4</xdr:row>
                <xdr:rowOff>9525</xdr:rowOff>
              </from>
              <to>
                <xdr:col>13</xdr:col>
                <xdr:colOff>723900</xdr:colOff>
                <xdr:row>5</xdr:row>
                <xdr:rowOff>9525</xdr:rowOff>
              </to>
            </anchor>
          </objectPr>
        </oleObject>
      </mc:Choice>
      <mc:Fallback>
        <oleObject progId="Visio.Drawing.5" shapeId="19472" r:id="rId24"/>
      </mc:Fallback>
    </mc:AlternateContent>
    <mc:AlternateContent xmlns:mc="http://schemas.openxmlformats.org/markup-compatibility/2006">
      <mc:Choice Requires="x14">
        <oleObject progId="Visio.Drawing.5" shapeId="19473" r:id="rId25">
          <objectPr defaultSize="0" autoPict="0" r:id="rId5">
            <anchor moveWithCells="1">
              <from>
                <xdr:col>13</xdr:col>
                <xdr:colOff>533400</xdr:colOff>
                <xdr:row>4</xdr:row>
                <xdr:rowOff>190500</xdr:rowOff>
              </from>
              <to>
                <xdr:col>13</xdr:col>
                <xdr:colOff>723900</xdr:colOff>
                <xdr:row>5</xdr:row>
                <xdr:rowOff>180975</xdr:rowOff>
              </to>
            </anchor>
          </objectPr>
        </oleObject>
      </mc:Choice>
      <mc:Fallback>
        <oleObject progId="Visio.Drawing.5" shapeId="19473" r:id="rId25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D5" workbookViewId="0">
      <selection activeCell="D4" sqref="D4"/>
    </sheetView>
  </sheetViews>
  <sheetFormatPr baseColWidth="10" defaultRowHeight="12.75" x14ac:dyDescent="0.2"/>
  <cols>
    <col min="1" max="1" width="3.85546875" customWidth="1"/>
    <col min="2" max="2" width="17.42578125" customWidth="1"/>
    <col min="3" max="3" width="4.85546875" customWidth="1"/>
    <col min="4" max="4" width="25.42578125" customWidth="1"/>
    <col min="5" max="5" width="4" customWidth="1"/>
    <col min="6" max="6" width="28.5703125" customWidth="1"/>
    <col min="7" max="7" width="8.28515625" customWidth="1"/>
    <col min="8" max="8" width="27.140625" customWidth="1"/>
    <col min="9" max="9" width="4.85546875" customWidth="1"/>
    <col min="10" max="10" width="45.85546875" customWidth="1"/>
    <col min="11" max="11" width="4.42578125" customWidth="1"/>
    <col min="12" max="12" width="31.42578125" customWidth="1"/>
    <col min="13" max="13" width="5.5703125" customWidth="1"/>
  </cols>
  <sheetData>
    <row r="1" spans="1:13" ht="13.5" thickTop="1" x14ac:dyDescent="0.2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3" ht="25.5" x14ac:dyDescent="0.2">
      <c r="A2" s="74"/>
      <c r="B2" s="466" t="s">
        <v>143</v>
      </c>
      <c r="C2" s="466"/>
      <c r="D2" s="466"/>
      <c r="E2" s="142"/>
      <c r="F2" s="142"/>
      <c r="G2" s="142"/>
      <c r="H2" s="142"/>
      <c r="I2" s="142"/>
      <c r="J2" s="142"/>
      <c r="K2" s="142"/>
      <c r="M2" s="75"/>
    </row>
    <row r="3" spans="1:13" x14ac:dyDescent="0.2">
      <c r="A3" s="74"/>
      <c r="M3" s="75"/>
    </row>
    <row r="4" spans="1:13" ht="15" x14ac:dyDescent="0.2">
      <c r="A4" s="74"/>
      <c r="B4" s="71" t="s">
        <v>75</v>
      </c>
      <c r="D4" s="160" t="str">
        <f>BOOTSNAME</f>
        <v>XBOOT</v>
      </c>
      <c r="M4" s="75"/>
    </row>
    <row r="5" spans="1:13" x14ac:dyDescent="0.2">
      <c r="A5" s="74"/>
      <c r="B5" s="71" t="s">
        <v>198</v>
      </c>
      <c r="D5" s="145" t="s">
        <v>215</v>
      </c>
      <c r="E5" s="162"/>
      <c r="F5" s="141" t="str">
        <f>VLOOKUP(LEFT(BOOTSNAME,1),alphabet,2,FALSE)&amp;  VLOOKUP(MID(BOOTSNAME,2,1),alphabet,2,FALSE) &amp; VLOOKUP(MID(BOOTSNAME,3,1),alphabet,2,FALSE) &amp; VLOOKUP(MID(BOOTSNAME,4,1),alphabet,2,FALSE)  &amp; VLOOKUP(MID(BOOTSNAME,5,1),alphabet,2,FALSE)  &amp;  IF(LEN(BOOTSNAME)&gt;5, VLOOKUP(MID(BOOTSNAME,6,1),alphabet,2,FALSE),"") &amp; IF(LEN(BOOTSNAME)&gt;6, VLOOKUP(MID(BOOTSNAME,7,1),alphabet,2,FALSE),"")  &amp; IF(LEN(BOOTSNAME)&gt;7, VLOOKUP(MID(BOOTSNAME,8,1),alphabet,2,FALSE),"")</f>
        <v xml:space="preserve">X-Ray Bravo Oscar Oscar Tango </v>
      </c>
      <c r="M5" s="75"/>
    </row>
    <row r="6" spans="1:13" ht="15" x14ac:dyDescent="0.2">
      <c r="A6" s="74"/>
      <c r="B6" s="71" t="s">
        <v>78</v>
      </c>
      <c r="D6" s="160" t="str">
        <f>Callsign</f>
        <v>DB1234</v>
      </c>
      <c r="F6" s="141"/>
      <c r="G6" s="116"/>
      <c r="H6" s="116"/>
      <c r="I6" s="116"/>
      <c r="J6" s="116"/>
      <c r="K6" s="116"/>
      <c r="M6" s="75"/>
    </row>
    <row r="7" spans="1:13" x14ac:dyDescent="0.2">
      <c r="A7" s="74"/>
      <c r="B7" s="71" t="s">
        <v>199</v>
      </c>
      <c r="D7" s="467" t="s">
        <v>316</v>
      </c>
      <c r="E7" s="468"/>
      <c r="F7" s="468"/>
      <c r="G7" s="116"/>
      <c r="H7" s="116"/>
      <c r="I7" s="116"/>
      <c r="J7" s="116"/>
      <c r="K7" s="116"/>
      <c r="M7" s="75"/>
    </row>
    <row r="8" spans="1:13" ht="15" x14ac:dyDescent="0.2">
      <c r="A8" s="74"/>
      <c r="B8" s="71" t="s">
        <v>79</v>
      </c>
      <c r="D8" s="160">
        <f>MMSI</f>
        <v>211123450</v>
      </c>
      <c r="F8" s="141"/>
      <c r="G8" s="116"/>
      <c r="H8" s="116"/>
      <c r="I8" s="116"/>
      <c r="J8" s="116"/>
      <c r="K8" s="116"/>
      <c r="M8" s="75"/>
    </row>
    <row r="9" spans="1:13" x14ac:dyDescent="0.2">
      <c r="A9" s="74"/>
      <c r="B9" s="71"/>
      <c r="F9" s="141"/>
      <c r="G9" s="116"/>
      <c r="H9" s="116"/>
      <c r="I9" s="116"/>
      <c r="J9" s="116"/>
      <c r="K9" s="116"/>
      <c r="M9" s="75"/>
    </row>
    <row r="10" spans="1:13" x14ac:dyDescent="0.2">
      <c r="A10" s="74"/>
      <c r="C10" s="143"/>
      <c r="D10" s="143"/>
      <c r="E10" s="143"/>
      <c r="F10" s="143"/>
      <c r="G10" s="143"/>
      <c r="H10" s="143"/>
      <c r="I10" s="143"/>
      <c r="J10" s="143"/>
      <c r="K10" s="143"/>
      <c r="M10" s="75"/>
    </row>
    <row r="11" spans="1:13" x14ac:dyDescent="0.2">
      <c r="A11" s="74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M11" s="75"/>
    </row>
    <row r="12" spans="1:13" x14ac:dyDescent="0.2">
      <c r="A12" s="74"/>
      <c r="C12" s="143"/>
      <c r="D12" s="143"/>
      <c r="E12" s="143"/>
      <c r="F12" s="143"/>
      <c r="G12" s="143"/>
      <c r="H12" s="143"/>
      <c r="I12" s="143"/>
      <c r="J12" s="143"/>
      <c r="K12" s="143"/>
      <c r="M12" s="75"/>
    </row>
    <row r="13" spans="1:13" ht="18.75" customHeight="1" x14ac:dyDescent="0.2">
      <c r="A13" s="74"/>
      <c r="B13" s="144" t="s">
        <v>202</v>
      </c>
      <c r="C13" s="116"/>
      <c r="D13" s="116"/>
      <c r="E13" s="116"/>
      <c r="F13" s="115"/>
      <c r="G13" s="116"/>
      <c r="H13" s="116"/>
      <c r="I13" s="116"/>
      <c r="J13" s="116"/>
      <c r="K13" s="116"/>
      <c r="L13" s="116"/>
      <c r="M13" s="75"/>
    </row>
    <row r="14" spans="1:13" s="150" customFormat="1" ht="33" customHeight="1" x14ac:dyDescent="0.2">
      <c r="A14" s="148"/>
      <c r="B14" s="152" t="s">
        <v>205</v>
      </c>
      <c r="C14" s="128"/>
      <c r="D14" s="238" t="s">
        <v>203</v>
      </c>
      <c r="E14" s="237"/>
      <c r="F14" s="128" t="s">
        <v>204</v>
      </c>
      <c r="G14" s="234" t="s">
        <v>242</v>
      </c>
      <c r="H14" s="238" t="s">
        <v>210</v>
      </c>
      <c r="I14" s="237"/>
      <c r="J14" s="238" t="s">
        <v>206</v>
      </c>
      <c r="K14" s="240"/>
      <c r="L14" s="237" t="s">
        <v>207</v>
      </c>
      <c r="M14" s="149"/>
    </row>
    <row r="15" spans="1:13" ht="42" customHeight="1" x14ac:dyDescent="0.2">
      <c r="A15" s="74"/>
      <c r="B15" s="235"/>
      <c r="C15" s="116"/>
      <c r="D15" s="167"/>
      <c r="E15" s="116"/>
      <c r="F15" s="232"/>
      <c r="G15" s="116"/>
      <c r="H15" s="167"/>
      <c r="I15" s="170"/>
      <c r="J15" s="167"/>
      <c r="K15" s="116"/>
      <c r="L15" s="241" t="s">
        <v>211</v>
      </c>
      <c r="M15" s="75"/>
    </row>
    <row r="16" spans="1:13" ht="39" customHeight="1" x14ac:dyDescent="0.2">
      <c r="A16" s="74"/>
      <c r="B16" s="236"/>
      <c r="C16" s="127"/>
      <c r="D16" s="231"/>
      <c r="E16" s="127"/>
      <c r="F16" s="233"/>
      <c r="G16" s="127"/>
      <c r="H16" s="231"/>
      <c r="I16" s="239"/>
      <c r="J16" s="231"/>
      <c r="K16" s="127"/>
      <c r="L16" s="242" t="s">
        <v>211</v>
      </c>
      <c r="M16" s="75"/>
    </row>
    <row r="17" spans="1:13" ht="39" customHeight="1" x14ac:dyDescent="0.2">
      <c r="A17" s="74"/>
      <c r="B17" s="236"/>
      <c r="C17" s="127"/>
      <c r="D17" s="231"/>
      <c r="E17" s="127"/>
      <c r="F17" s="233"/>
      <c r="G17" s="127"/>
      <c r="H17" s="231"/>
      <c r="I17" s="239"/>
      <c r="J17" s="231"/>
      <c r="K17" s="127"/>
      <c r="L17" s="242" t="s">
        <v>211</v>
      </c>
      <c r="M17" s="75"/>
    </row>
    <row r="18" spans="1:13" ht="39" customHeight="1" x14ac:dyDescent="0.2">
      <c r="A18" s="74"/>
      <c r="B18" s="236"/>
      <c r="C18" s="127"/>
      <c r="D18" s="231"/>
      <c r="E18" s="127"/>
      <c r="F18" s="233"/>
      <c r="G18" s="127"/>
      <c r="H18" s="231"/>
      <c r="I18" s="239"/>
      <c r="J18" s="231"/>
      <c r="K18" s="127"/>
      <c r="L18" s="242" t="s">
        <v>211</v>
      </c>
      <c r="M18" s="75"/>
    </row>
    <row r="19" spans="1:13" ht="11.25" customHeight="1" x14ac:dyDescent="0.2">
      <c r="A19" s="74"/>
      <c r="B19" s="115"/>
      <c r="C19" s="116"/>
      <c r="D19" s="116"/>
      <c r="E19" s="116"/>
      <c r="F19" s="115"/>
      <c r="G19" s="116"/>
      <c r="H19" s="116"/>
      <c r="I19" s="116"/>
      <c r="J19" s="116"/>
      <c r="K19" s="116"/>
      <c r="L19" s="116"/>
      <c r="M19" s="75"/>
    </row>
    <row r="20" spans="1:13" ht="18.75" customHeight="1" x14ac:dyDescent="0.2">
      <c r="A20" s="74"/>
      <c r="B20" s="144" t="s">
        <v>208</v>
      </c>
      <c r="C20" s="116"/>
      <c r="D20" s="116"/>
      <c r="E20" s="116"/>
      <c r="F20" s="115"/>
      <c r="G20" s="116"/>
      <c r="H20" s="116"/>
      <c r="I20" s="116"/>
      <c r="J20" s="116"/>
      <c r="K20" s="116"/>
      <c r="L20" s="116"/>
      <c r="M20" s="75"/>
    </row>
    <row r="21" spans="1:13" s="146" customFormat="1" ht="39" customHeight="1" x14ac:dyDescent="0.2">
      <c r="A21" s="153"/>
      <c r="B21" s="129" t="s">
        <v>205</v>
      </c>
      <c r="C21" s="133"/>
      <c r="D21" s="164" t="s">
        <v>207</v>
      </c>
      <c r="E21" s="165"/>
      <c r="F21" s="151" t="s">
        <v>294</v>
      </c>
      <c r="G21" s="234" t="s">
        <v>242</v>
      </c>
      <c r="H21" s="463" t="s">
        <v>206</v>
      </c>
      <c r="I21" s="464"/>
      <c r="J21" s="464"/>
      <c r="K21" s="464"/>
      <c r="L21" s="465"/>
      <c r="M21" s="147"/>
    </row>
    <row r="22" spans="1:13" ht="33" customHeight="1" x14ac:dyDescent="0.2">
      <c r="A22" s="74"/>
      <c r="B22" s="225"/>
      <c r="C22" s="169"/>
      <c r="D22" s="243" t="s">
        <v>243</v>
      </c>
      <c r="E22" s="169"/>
      <c r="F22" s="226"/>
      <c r="G22" s="230"/>
      <c r="H22" s="226"/>
      <c r="I22" s="226"/>
      <c r="J22" s="226"/>
      <c r="K22" s="168"/>
      <c r="L22" s="168"/>
      <c r="M22" s="75"/>
    </row>
    <row r="23" spans="1:13" ht="32.25" customHeight="1" x14ac:dyDescent="0.2">
      <c r="A23" s="74"/>
      <c r="B23" s="168"/>
      <c r="C23" s="169"/>
      <c r="D23" s="243" t="s">
        <v>243</v>
      </c>
      <c r="E23" s="169"/>
      <c r="F23" s="168"/>
      <c r="G23" s="228"/>
      <c r="H23" s="168"/>
      <c r="I23" s="168"/>
      <c r="J23" s="168"/>
      <c r="K23" s="168"/>
      <c r="L23" s="168"/>
      <c r="M23" s="75"/>
    </row>
    <row r="24" spans="1:13" ht="32.25" customHeight="1" x14ac:dyDescent="0.2">
      <c r="A24" s="74"/>
      <c r="B24" s="168"/>
      <c r="C24" s="169"/>
      <c r="D24" s="243" t="s">
        <v>243</v>
      </c>
      <c r="E24" s="169"/>
      <c r="F24" s="168"/>
      <c r="G24" s="228"/>
      <c r="H24" s="168"/>
      <c r="I24" s="168"/>
      <c r="J24" s="168"/>
      <c r="K24" s="168"/>
      <c r="L24" s="168"/>
      <c r="M24" s="75"/>
    </row>
    <row r="25" spans="1:13" ht="32.25" customHeight="1" x14ac:dyDescent="0.2">
      <c r="A25" s="74"/>
      <c r="B25" s="168"/>
      <c r="C25" s="169"/>
      <c r="D25" s="243" t="s">
        <v>243</v>
      </c>
      <c r="E25" s="169"/>
      <c r="F25" s="168"/>
      <c r="G25" s="228"/>
      <c r="H25" s="168"/>
      <c r="I25" s="168"/>
      <c r="J25" s="168"/>
      <c r="K25" s="168"/>
      <c r="L25" s="168"/>
      <c r="M25" s="75"/>
    </row>
    <row r="26" spans="1:13" ht="32.25" customHeight="1" thickBot="1" x14ac:dyDescent="0.25">
      <c r="A26" s="52"/>
      <c r="B26" s="45"/>
      <c r="C26" s="227"/>
      <c r="D26" s="244" t="s">
        <v>243</v>
      </c>
      <c r="E26" s="227"/>
      <c r="F26" s="45"/>
      <c r="G26" s="229"/>
      <c r="H26" s="45"/>
      <c r="I26" s="45"/>
      <c r="J26" s="45"/>
      <c r="K26" s="45"/>
      <c r="L26" s="45"/>
      <c r="M26" s="76"/>
    </row>
    <row r="27" spans="1:13" ht="13.5" thickTop="1" x14ac:dyDescent="0.2"/>
    <row r="28" spans="1:13" ht="23.25" customHeight="1" x14ac:dyDescent="0.2">
      <c r="A28" s="71"/>
      <c r="B28" s="256" t="s">
        <v>295</v>
      </c>
      <c r="C28" s="257"/>
      <c r="D28" s="257"/>
      <c r="E28" s="257"/>
      <c r="F28" s="257" t="s">
        <v>300</v>
      </c>
      <c r="G28" s="255"/>
      <c r="H28" s="255" t="s">
        <v>299</v>
      </c>
      <c r="I28" s="71"/>
      <c r="J28" s="266" t="s">
        <v>306</v>
      </c>
      <c r="K28" s="170"/>
      <c r="L28" s="469" t="s">
        <v>308</v>
      </c>
      <c r="M28" s="170"/>
    </row>
    <row r="29" spans="1:13" ht="21" customHeight="1" x14ac:dyDescent="0.2">
      <c r="B29" s="262">
        <v>9</v>
      </c>
      <c r="C29" s="1"/>
      <c r="D29" s="263" t="s">
        <v>304</v>
      </c>
      <c r="E29" s="254"/>
      <c r="F29" s="262">
        <v>6</v>
      </c>
      <c r="G29" s="254"/>
      <c r="H29" s="265">
        <v>15</v>
      </c>
      <c r="I29" s="14"/>
      <c r="J29" s="267" t="s">
        <v>307</v>
      </c>
      <c r="K29" s="258"/>
      <c r="L29" s="469"/>
      <c r="M29" s="259"/>
    </row>
    <row r="30" spans="1:13" ht="23.25" customHeight="1" x14ac:dyDescent="0.2">
      <c r="B30" s="262">
        <v>69</v>
      </c>
      <c r="C30" s="253"/>
      <c r="D30" s="264" t="s">
        <v>296</v>
      </c>
      <c r="E30" s="254"/>
      <c r="F30" s="262">
        <v>8</v>
      </c>
      <c r="G30" s="254"/>
      <c r="H30" s="265">
        <v>17</v>
      </c>
      <c r="I30" s="14"/>
      <c r="J30" s="269" t="s">
        <v>302</v>
      </c>
      <c r="K30" s="270">
        <v>23</v>
      </c>
      <c r="L30" s="260" t="s">
        <v>318</v>
      </c>
      <c r="M30" s="272">
        <v>65</v>
      </c>
    </row>
    <row r="31" spans="1:13" ht="25.5" x14ac:dyDescent="0.2">
      <c r="B31" s="262">
        <v>72</v>
      </c>
      <c r="C31" s="253"/>
      <c r="D31" s="264" t="s">
        <v>297</v>
      </c>
      <c r="E31" s="254"/>
      <c r="F31" s="262">
        <v>73</v>
      </c>
      <c r="G31" s="254"/>
      <c r="H31" s="214" t="s">
        <v>301</v>
      </c>
      <c r="J31" s="269" t="s">
        <v>303</v>
      </c>
      <c r="K31" s="270">
        <v>24</v>
      </c>
      <c r="L31" s="261" t="s">
        <v>319</v>
      </c>
      <c r="M31" s="279" t="s">
        <v>321</v>
      </c>
    </row>
    <row r="32" spans="1:13" ht="25.5" x14ac:dyDescent="0.2">
      <c r="B32" s="262">
        <v>77</v>
      </c>
      <c r="C32" s="253"/>
      <c r="D32" s="264" t="s">
        <v>298</v>
      </c>
      <c r="H32" s="265">
        <v>13</v>
      </c>
      <c r="J32" s="268" t="s">
        <v>305</v>
      </c>
      <c r="K32" s="271">
        <v>27</v>
      </c>
      <c r="L32" s="278" t="s">
        <v>320</v>
      </c>
      <c r="M32" s="273"/>
    </row>
    <row r="33" spans="2:4" x14ac:dyDescent="0.2">
      <c r="B33" s="253"/>
      <c r="D33" s="252"/>
    </row>
  </sheetData>
  <mergeCells count="4">
    <mergeCell ref="H21:L21"/>
    <mergeCell ref="B2:D2"/>
    <mergeCell ref="D7:F7"/>
    <mergeCell ref="L28:L29"/>
  </mergeCells>
  <pageMargins left="0.70866141732283472" right="0.70866141732283472" top="0.78740157480314965" bottom="0.59055118110236227" header="0.31496062992125984" footer="0.31496062992125984"/>
  <pageSetup paperSize="9" scale="6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workbookViewId="0">
      <selection activeCell="B37" sqref="B37"/>
    </sheetView>
  </sheetViews>
  <sheetFormatPr baseColWidth="10" defaultRowHeight="12.75" x14ac:dyDescent="0.2"/>
  <cols>
    <col min="1" max="1" width="3.85546875" customWidth="1"/>
    <col min="2" max="2" width="17.42578125" customWidth="1"/>
    <col min="3" max="3" width="4.85546875" customWidth="1"/>
    <col min="4" max="4" width="23.7109375" customWidth="1"/>
    <col min="5" max="5" width="5.28515625" customWidth="1"/>
    <col min="6" max="6" width="28.5703125" customWidth="1"/>
    <col min="7" max="7" width="4.85546875" customWidth="1"/>
    <col min="8" max="8" width="27.140625" customWidth="1"/>
    <col min="9" max="9" width="4.85546875" customWidth="1"/>
    <col min="10" max="10" width="13.42578125" customWidth="1"/>
    <col min="11" max="11" width="2.140625" customWidth="1"/>
    <col min="12" max="12" width="20.5703125" customWidth="1"/>
    <col min="13" max="13" width="3" customWidth="1"/>
  </cols>
  <sheetData>
    <row r="1" spans="1:16" ht="13.5" thickTop="1" x14ac:dyDescent="0.2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9"/>
    </row>
    <row r="2" spans="1:16" ht="25.5" x14ac:dyDescent="0.3">
      <c r="A2" s="74"/>
      <c r="B2" s="466" t="s">
        <v>216</v>
      </c>
      <c r="C2" s="466"/>
      <c r="D2" s="466"/>
      <c r="E2" s="142"/>
      <c r="F2" s="219" t="s">
        <v>231</v>
      </c>
      <c r="G2" s="142"/>
      <c r="H2" s="142"/>
      <c r="I2" s="142"/>
      <c r="J2" s="142"/>
      <c r="K2" s="142"/>
      <c r="M2" s="75"/>
      <c r="O2" s="246" t="s">
        <v>146</v>
      </c>
      <c r="P2" s="246" t="s">
        <v>256</v>
      </c>
    </row>
    <row r="3" spans="1:16" ht="15.75" x14ac:dyDescent="0.3">
      <c r="A3" s="74"/>
      <c r="M3" s="75"/>
      <c r="O3" s="246" t="s">
        <v>148</v>
      </c>
      <c r="P3" s="247" t="s">
        <v>257</v>
      </c>
    </row>
    <row r="4" spans="1:16" ht="18.75" x14ac:dyDescent="0.3">
      <c r="A4" s="74"/>
      <c r="B4" s="71" t="s">
        <v>75</v>
      </c>
      <c r="D4" s="166" t="str">
        <f>BOOTSNAME</f>
        <v>XBOOT</v>
      </c>
      <c r="M4" s="75"/>
      <c r="O4" s="246" t="s">
        <v>149</v>
      </c>
      <c r="P4" s="247" t="s">
        <v>258</v>
      </c>
    </row>
    <row r="5" spans="1:16" ht="15.75" x14ac:dyDescent="0.3">
      <c r="A5" s="74"/>
      <c r="B5" s="71" t="s">
        <v>198</v>
      </c>
      <c r="D5" s="145" t="s">
        <v>215</v>
      </c>
      <c r="E5" s="162"/>
      <c r="F5" s="162" t="str">
        <f>Yacht_Lang</f>
        <v xml:space="preserve">X-Ray Bravo Oscar Oscar Tango </v>
      </c>
      <c r="M5" s="75"/>
      <c r="O5" s="246" t="s">
        <v>152</v>
      </c>
      <c r="P5" s="246" t="s">
        <v>259</v>
      </c>
    </row>
    <row r="6" spans="1:16" ht="18.75" x14ac:dyDescent="0.3">
      <c r="A6" s="74"/>
      <c r="B6" s="71" t="s">
        <v>78</v>
      </c>
      <c r="D6" s="166" t="str">
        <f>Callsign</f>
        <v>DB1234</v>
      </c>
      <c r="F6" s="141"/>
      <c r="G6" s="116"/>
      <c r="H6" s="116"/>
      <c r="I6" s="116"/>
      <c r="J6" s="116"/>
      <c r="K6" s="116"/>
      <c r="M6" s="75"/>
      <c r="O6" s="246" t="s">
        <v>154</v>
      </c>
      <c r="P6" s="247" t="s">
        <v>260</v>
      </c>
    </row>
    <row r="7" spans="1:16" ht="15.75" x14ac:dyDescent="0.3">
      <c r="A7" s="74"/>
      <c r="B7" s="71" t="s">
        <v>199</v>
      </c>
      <c r="D7" s="467" t="str">
        <f>[0]!CALLSIGN_LANG</f>
        <v>DELTA BRAVO Six Four Nine Four</v>
      </c>
      <c r="E7" s="468"/>
      <c r="F7" s="468"/>
      <c r="G7" s="116"/>
      <c r="H7" s="116"/>
      <c r="I7" s="116"/>
      <c r="J7" s="116"/>
      <c r="K7" s="116"/>
      <c r="M7" s="75"/>
      <c r="O7" s="246" t="s">
        <v>156</v>
      </c>
      <c r="P7" s="247" t="s">
        <v>261</v>
      </c>
    </row>
    <row r="8" spans="1:16" ht="18.75" x14ac:dyDescent="0.3">
      <c r="A8" s="74"/>
      <c r="B8" s="71" t="s">
        <v>79</v>
      </c>
      <c r="D8" s="166">
        <f>MMSI</f>
        <v>211123450</v>
      </c>
      <c r="F8" s="141"/>
      <c r="G8" s="116"/>
      <c r="H8" s="116"/>
      <c r="I8" s="116"/>
      <c r="J8" s="116"/>
      <c r="K8" s="116"/>
      <c r="M8" s="75"/>
      <c r="O8" s="246" t="s">
        <v>158</v>
      </c>
      <c r="P8" s="247" t="s">
        <v>262</v>
      </c>
    </row>
    <row r="9" spans="1:16" ht="43.5" customHeight="1" x14ac:dyDescent="0.3">
      <c r="A9" s="74"/>
      <c r="D9" s="201" t="s">
        <v>233</v>
      </c>
      <c r="F9" s="202" t="s">
        <v>228</v>
      </c>
      <c r="G9" s="116"/>
      <c r="H9" s="116"/>
      <c r="I9" s="116"/>
      <c r="J9" s="116"/>
      <c r="K9" s="116"/>
      <c r="M9" s="75"/>
      <c r="O9" s="246" t="s">
        <v>160</v>
      </c>
      <c r="P9" s="247" t="s">
        <v>263</v>
      </c>
    </row>
    <row r="10" spans="1:16" s="1" customFormat="1" ht="21.75" customHeight="1" x14ac:dyDescent="0.3">
      <c r="A10" s="124"/>
      <c r="B10" s="214" t="s">
        <v>226</v>
      </c>
      <c r="C10" s="215" t="s">
        <v>222</v>
      </c>
      <c r="D10" s="216" t="s">
        <v>223</v>
      </c>
      <c r="E10" s="215"/>
      <c r="F10" s="216" t="s">
        <v>227</v>
      </c>
      <c r="G10" s="215"/>
      <c r="H10" s="215"/>
      <c r="I10" s="215"/>
      <c r="J10" s="215"/>
      <c r="K10" s="215"/>
      <c r="M10" s="217"/>
      <c r="O10" s="246" t="s">
        <v>162</v>
      </c>
      <c r="P10" s="247" t="s">
        <v>264</v>
      </c>
    </row>
    <row r="11" spans="1:16" s="199" customFormat="1" ht="51" customHeight="1" x14ac:dyDescent="0.3">
      <c r="A11" s="197"/>
      <c r="B11" s="198" t="s">
        <v>226</v>
      </c>
      <c r="C11" s="198" t="s">
        <v>224</v>
      </c>
      <c r="D11" s="203" t="s">
        <v>225</v>
      </c>
      <c r="E11" s="198"/>
      <c r="F11" s="282" t="s">
        <v>324</v>
      </c>
      <c r="G11" s="198"/>
      <c r="H11" s="475" t="s">
        <v>232</v>
      </c>
      <c r="I11" s="475"/>
      <c r="J11" s="475"/>
      <c r="K11" s="475"/>
      <c r="L11" s="475"/>
      <c r="M11" s="200"/>
      <c r="O11" s="246" t="s">
        <v>164</v>
      </c>
      <c r="P11" s="247" t="s">
        <v>265</v>
      </c>
    </row>
    <row r="12" spans="1:16" ht="30" customHeight="1" thickBot="1" x14ac:dyDescent="0.35">
      <c r="A12" s="74"/>
      <c r="B12" s="218"/>
      <c r="C12" s="143"/>
      <c r="D12" s="143"/>
      <c r="E12" s="143"/>
      <c r="F12" s="143"/>
      <c r="G12" s="143"/>
      <c r="H12" s="143"/>
      <c r="I12" s="143"/>
      <c r="J12" s="143"/>
      <c r="K12" s="143"/>
      <c r="M12" s="75"/>
      <c r="O12" s="246" t="s">
        <v>166</v>
      </c>
      <c r="P12" s="247" t="s">
        <v>266</v>
      </c>
    </row>
    <row r="13" spans="1:16" ht="26.25" customHeight="1" x14ac:dyDescent="0.3">
      <c r="A13" s="176"/>
      <c r="B13" s="474" t="s">
        <v>201</v>
      </c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177"/>
      <c r="O13" s="246" t="s">
        <v>168</v>
      </c>
      <c r="P13" s="246" t="s">
        <v>267</v>
      </c>
    </row>
    <row r="14" spans="1:16" ht="23.25" customHeight="1" x14ac:dyDescent="0.3">
      <c r="A14" s="171"/>
      <c r="B14" s="181" t="s">
        <v>200</v>
      </c>
      <c r="C14" s="182"/>
      <c r="D14" s="182"/>
      <c r="E14" s="179"/>
      <c r="F14" s="183"/>
      <c r="G14" s="183"/>
      <c r="H14" s="183"/>
      <c r="I14" s="183"/>
      <c r="J14" s="183"/>
      <c r="K14" s="183"/>
      <c r="L14" s="179"/>
      <c r="M14" s="173"/>
      <c r="O14" s="246" t="s">
        <v>170</v>
      </c>
      <c r="P14" s="247" t="s">
        <v>268</v>
      </c>
    </row>
    <row r="15" spans="1:16" ht="30" customHeight="1" x14ac:dyDescent="0.3">
      <c r="A15" s="171" t="s">
        <v>212</v>
      </c>
      <c r="B15" s="178" t="s">
        <v>219</v>
      </c>
      <c r="C15" s="179"/>
      <c r="D15" s="180"/>
      <c r="E15" s="179"/>
      <c r="F15" s="180"/>
      <c r="G15" s="179"/>
      <c r="H15" s="179"/>
      <c r="I15" s="179"/>
      <c r="J15" s="179"/>
      <c r="K15" s="179"/>
      <c r="L15" s="180"/>
      <c r="M15" s="173"/>
      <c r="O15" s="246" t="s">
        <v>172</v>
      </c>
      <c r="P15" s="247" t="s">
        <v>279</v>
      </c>
    </row>
    <row r="16" spans="1:16" ht="27.75" customHeight="1" x14ac:dyDescent="0.3">
      <c r="A16" s="172" t="s">
        <v>213</v>
      </c>
      <c r="B16" s="180" t="s">
        <v>218</v>
      </c>
      <c r="C16" s="182"/>
      <c r="D16" s="182"/>
      <c r="E16" s="179"/>
      <c r="F16" s="183"/>
      <c r="G16" s="183"/>
      <c r="H16" s="183"/>
      <c r="I16" s="183"/>
      <c r="J16" s="183"/>
      <c r="K16" s="183"/>
      <c r="L16" s="179"/>
      <c r="M16" s="173"/>
      <c r="O16" s="246" t="s">
        <v>174</v>
      </c>
      <c r="P16" s="247" t="s">
        <v>280</v>
      </c>
    </row>
    <row r="17" spans="1:16" s="69" customFormat="1" ht="110.25" customHeight="1" thickBot="1" x14ac:dyDescent="0.35">
      <c r="A17" s="174" t="s">
        <v>220</v>
      </c>
      <c r="B17" s="477" t="str">
        <f>"PAN  PAN -- PAN PAN -- PAN PAN  - - -  BREMEN RESCUE -- BREMEN RESCUE -- BREMEN RESCUE  - - -  
THIS IS  " &amp; D5 &amp; " - " &amp; BOOTSNAME &amp; " - " &amp; BOOTSNAME &amp; "  - I repeat and spell  " &amp; BOOTSNAME &amp; "  :  "&amp;  F5 &amp;
"
 - -  CALL SIGN   " &amp;  CALLSIGN_LANG &amp; " - I repeat CALL SIGN: " &amp; CALLSIGN_LANG &amp; " 
 - - MMSI " &amp; MMSI  &amp; "
 - - - OUR POSITION IS   xx DEGREE yy MINUTES zz SECONDS NORTH  -  aaa DEGREE bb MINUTES cc SECONDS EAST 
--  I repeat the position : xx DEGREE yy MINUTES zz SECONDS NORTH  -  aaa DEGREE bb MINUTES cc SECONDS EAST  - - - " &amp; "
 WE HAVE A MEDICAL EMERGENCY  AND NEED IMMEDIATE MEDICAL ASSISTANCE  --  OVER"</f>
        <v>PAN  PAN -- PAN PAN -- PAN PAN  - - -  BREMEN RESCUE -- BREMEN RESCUE -- BREMEN RESCUE  - - -  
THIS IS  SAILINGYACHT - XBOOT - XBOOT  - I repeat and spell  XBOOT  :  X-Ray Bravo Oscar Oscar Tango 
 - -  CALL SIGN   DELTA BRAVO Six Four Nine Four - I repeat CALL SIGN: DELTA BRAVO Six Four Nine Four 
 - - MMSI 211123450
 - - - OUR POSITION IS   xx DEGREE yy MINUTES zz SECONDS NORTH  -  aaa DEGREE bb MINUTES cc SECONDS EAST 
--  I repeat the position : xx DEGREE yy MINUTES zz SECONDS NORTH  -  aaa DEGREE bb MINUTES cc SECONDS EAST  - - - 
 WE HAVE A MEDICAL EMERGENCY  AND NEED IMMEDIATE MEDICAL ASSISTANCE  --  OVER</v>
      </c>
      <c r="C17" s="477"/>
      <c r="D17" s="477"/>
      <c r="E17" s="477"/>
      <c r="F17" s="477"/>
      <c r="G17" s="477"/>
      <c r="H17" s="477"/>
      <c r="I17" s="477"/>
      <c r="J17" s="477"/>
      <c r="K17" s="477"/>
      <c r="L17" s="477"/>
      <c r="M17" s="175"/>
      <c r="O17" s="246" t="s">
        <v>176</v>
      </c>
      <c r="P17" s="247" t="s">
        <v>281</v>
      </c>
    </row>
    <row r="18" spans="1:16" ht="16.5" thickBot="1" x14ac:dyDescent="0.35">
      <c r="A18" s="74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75"/>
      <c r="O18" s="246" t="s">
        <v>178</v>
      </c>
      <c r="P18" s="247" t="s">
        <v>282</v>
      </c>
    </row>
    <row r="19" spans="1:16" ht="42" customHeight="1" x14ac:dyDescent="0.3">
      <c r="A19" s="186"/>
      <c r="B19" s="473" t="s">
        <v>230</v>
      </c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187"/>
      <c r="O19" s="246" t="s">
        <v>180</v>
      </c>
      <c r="P19" s="246" t="s">
        <v>283</v>
      </c>
    </row>
    <row r="20" spans="1:16" ht="27.75" customHeight="1" x14ac:dyDescent="0.3">
      <c r="A20" s="188" t="s">
        <v>212</v>
      </c>
      <c r="B20" s="193" t="s">
        <v>217</v>
      </c>
      <c r="C20" s="194"/>
      <c r="D20" s="195"/>
      <c r="E20" s="194"/>
      <c r="F20" s="196"/>
      <c r="G20" s="194"/>
      <c r="H20" s="194"/>
      <c r="I20" s="194"/>
      <c r="J20" s="194"/>
      <c r="K20" s="194"/>
      <c r="L20" s="196"/>
      <c r="M20" s="191"/>
      <c r="O20" s="246" t="s">
        <v>182</v>
      </c>
      <c r="P20" s="247" t="s">
        <v>284</v>
      </c>
    </row>
    <row r="21" spans="1:16" ht="49.5" customHeight="1" x14ac:dyDescent="0.3">
      <c r="A21" s="189" t="s">
        <v>213</v>
      </c>
      <c r="B21" s="471" t="s">
        <v>293</v>
      </c>
      <c r="C21" s="471"/>
      <c r="D21" s="471"/>
      <c r="E21" s="471"/>
      <c r="F21" s="471"/>
      <c r="G21" s="471"/>
      <c r="H21" s="471"/>
      <c r="I21" s="471"/>
      <c r="J21" s="471"/>
      <c r="K21" s="471"/>
      <c r="L21" s="471"/>
      <c r="M21" s="191"/>
      <c r="O21" s="246" t="s">
        <v>184</v>
      </c>
      <c r="P21" s="246" t="s">
        <v>285</v>
      </c>
    </row>
    <row r="22" spans="1:16" ht="27.75" customHeight="1" x14ac:dyDescent="0.3">
      <c r="A22" s="188" t="s">
        <v>220</v>
      </c>
      <c r="B22" s="196" t="s">
        <v>218</v>
      </c>
      <c r="C22" s="194"/>
      <c r="D22" s="195"/>
      <c r="E22" s="194"/>
      <c r="F22" s="196"/>
      <c r="G22" s="194"/>
      <c r="H22" s="194"/>
      <c r="I22" s="194"/>
      <c r="J22" s="194"/>
      <c r="K22" s="194"/>
      <c r="L22" s="196"/>
      <c r="M22" s="191"/>
      <c r="O22" s="246" t="s">
        <v>186</v>
      </c>
      <c r="P22" s="246" t="s">
        <v>286</v>
      </c>
    </row>
    <row r="23" spans="1:16" ht="129.75" customHeight="1" thickBot="1" x14ac:dyDescent="0.35">
      <c r="A23" s="190" t="s">
        <v>221</v>
      </c>
      <c r="B23" s="478" t="str">
        <f>"Text L A N G S A M sprechen:  
- - -   MAYDAY  -   MAYDAY  - MAYDAY       - - -
THIS IS  "&amp;D5&amp;" - "&amp;BOOTSNAME&amp;" - "&amp;BOOTSNAME&amp;" - "&amp;"  - I repeat and spell  "&amp;BOOTSNAME&amp;"  :  "&amp;F5&amp;" 
- -  CALL SIGN :  "&amp;CALLSIGN_LANG&amp;"  - I repeat call sign : "&amp;CALLSIGN_LANG&amp;"
- - MMSI "&amp;MMSI&amp;"
 - - - MAYDAY  - -  "&amp;D5 &amp; "  -  "&amp;BOOTSNAME&amp;"  -  CALLSIGN :  "&amp; CALLSIGN_LANG &amp; "   -  MMSI : "&amp;MMSI&amp;"
-- OUR POSITION IS   _ _ DEGREE _ _ MINUTES _ _ , _ SECONDS NORTH  -  0 _ _ DEGREE _ _ MINUTES _ _, _ SECONDS EAST 
--  I  repeat the position : (Position wiederholen) - - AT ( UHRZEIT ) "</f>
        <v xml:space="preserve">Text L A N G S A M sprechen:  
- - -   MAYDAY  -   MAYDAY  - MAYDAY       - - -
THIS IS  SAILINGYACHT - XBOOT - XBOOT -   - I repeat and spell  XBOOT  :  X-Ray Bravo Oscar Oscar Tango  
- -  CALL SIGN :  DELTA BRAVO Six Four Nine Four  - I repeat call sign : DELTA BRAVO Six Four Nine Four
- - MMSI 211123450
 - - - MAYDAY  - -  SAILINGYACHT  -  XBOOT  -  CALLSIGN :  DELTA BRAVO Six Four Nine Four   -  MMSI : 211123450
-- OUR POSITION IS   _ _ DEGREE _ _ MINUTES _ _ , _ SECONDS NORTH  -  0 _ _ DEGREE _ _ MINUTES _ _, _ SECONDS EAST 
--  I  repeat the position : (Position wiederholen) - - AT ( UHRZEIT ) </v>
      </c>
      <c r="C23" s="478"/>
      <c r="D23" s="478"/>
      <c r="E23" s="478"/>
      <c r="F23" s="478"/>
      <c r="G23" s="478"/>
      <c r="H23" s="478"/>
      <c r="I23" s="478"/>
      <c r="J23" s="478"/>
      <c r="K23" s="478"/>
      <c r="L23" s="478"/>
      <c r="M23" s="192"/>
      <c r="O23" s="246" t="s">
        <v>188</v>
      </c>
      <c r="P23" s="247" t="s">
        <v>287</v>
      </c>
    </row>
    <row r="24" spans="1:16" ht="54" customHeight="1" thickBot="1" x14ac:dyDescent="0.35">
      <c r="A24" s="204"/>
      <c r="B24" s="220" t="s">
        <v>235</v>
      </c>
      <c r="C24" s="476" t="s">
        <v>234</v>
      </c>
      <c r="D24" s="476"/>
      <c r="E24" s="476"/>
      <c r="F24" s="476"/>
      <c r="G24" s="476"/>
      <c r="H24" s="476"/>
      <c r="I24" s="476"/>
      <c r="J24" s="476"/>
      <c r="K24" s="476"/>
      <c r="L24" s="476"/>
      <c r="M24" s="205"/>
      <c r="O24" s="246" t="s">
        <v>190</v>
      </c>
      <c r="P24" s="247" t="s">
        <v>288</v>
      </c>
    </row>
    <row r="25" spans="1:16" ht="71.25" customHeight="1" thickBot="1" x14ac:dyDescent="0.35">
      <c r="A25" s="204"/>
      <c r="B25" s="220" t="s">
        <v>236</v>
      </c>
      <c r="C25" s="476" t="s">
        <v>245</v>
      </c>
      <c r="D25" s="476"/>
      <c r="E25" s="476"/>
      <c r="F25" s="476"/>
      <c r="G25" s="476"/>
      <c r="H25" s="476"/>
      <c r="I25" s="476"/>
      <c r="J25" s="476"/>
      <c r="K25" s="476"/>
      <c r="L25" s="476"/>
      <c r="M25" s="205"/>
      <c r="O25" s="246" t="s">
        <v>192</v>
      </c>
      <c r="P25" s="247" t="s">
        <v>289</v>
      </c>
    </row>
    <row r="26" spans="1:16" ht="41.25" customHeight="1" x14ac:dyDescent="0.3">
      <c r="A26" s="204" t="s">
        <v>229</v>
      </c>
      <c r="B26" s="472" t="s">
        <v>237</v>
      </c>
      <c r="C26" s="472"/>
      <c r="D26" s="472"/>
      <c r="E26" s="472"/>
      <c r="F26" s="472"/>
      <c r="G26" s="472"/>
      <c r="H26" s="472"/>
      <c r="I26" s="472"/>
      <c r="J26" s="472"/>
      <c r="K26" s="472"/>
      <c r="L26" s="472"/>
      <c r="M26" s="205"/>
      <c r="O26" s="246" t="s">
        <v>194</v>
      </c>
      <c r="P26" s="247" t="s">
        <v>290</v>
      </c>
    </row>
    <row r="27" spans="1:16" ht="13.5" customHeight="1" thickBot="1" x14ac:dyDescent="0.35">
      <c r="A27" s="185"/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75"/>
      <c r="O27" s="246" t="s">
        <v>196</v>
      </c>
      <c r="P27" s="247" t="s">
        <v>291</v>
      </c>
    </row>
    <row r="28" spans="1:16" ht="18.75" customHeight="1" x14ac:dyDescent="0.25">
      <c r="A28" s="210"/>
      <c r="B28" s="206" t="s">
        <v>209</v>
      </c>
      <c r="C28" s="207"/>
      <c r="D28" s="208"/>
      <c r="E28" s="207"/>
      <c r="F28" s="209"/>
      <c r="G28" s="207"/>
      <c r="H28" s="207"/>
      <c r="I28" s="207"/>
      <c r="J28" s="207"/>
      <c r="K28" s="207"/>
      <c r="L28" s="208"/>
      <c r="M28" s="211"/>
      <c r="O28" s="248" t="s">
        <v>270</v>
      </c>
      <c r="P28" s="247" t="s">
        <v>247</v>
      </c>
    </row>
    <row r="29" spans="1:16" ht="94.5" customHeight="1" thickBot="1" x14ac:dyDescent="0.3">
      <c r="A29" s="213" t="s">
        <v>214</v>
      </c>
      <c r="B29" s="470" t="str">
        <f>"Kanal 16-Taste am Funkgerät drücken. 
Text L A N G S A M sprechen:  
MAYDAY - ALL STATIONS - - ALL STATIONS - - ALL STATIONS  - - -  THIS IS  " &amp; D5 &amp; " - " &amp; BOOTSNAME &amp; " - " &amp; BOOTSNAME &amp; "
 - -  CALL SIGN : " &amp; CALLSIGN_LANG &amp; " - I repeat call sign : "  &amp;  CALLSIGN_LANG &amp; "
  - - MMSI : " &amp; MMSI &amp; " 
PLEASE CANCEL MY DISTRESS ALERT OF TODAY  (UHRZEIT des Notrufs nennen)   - - -  OVER "</f>
        <v xml:space="preserve">Kanal 16-Taste am Funkgerät drücken. 
Text L A N G S A M sprechen:  
MAYDAY - ALL STATIONS - - ALL STATIONS - - ALL STATIONS  - - -  THIS IS  SAILINGYACHT - XBOOT - XBOOT
 - -  CALL SIGN : DELTA BRAVO Six Four Nine Four - I repeat call sign : DELTA BRAVO Six Four Nine Four
  - - MMSI : 211123450 
PLEASE CANCEL MY DISTRESS ALERT OF TODAY  (UHRZEIT des Notrufs nennen)   - - -  OVER </v>
      </c>
      <c r="C29" s="470"/>
      <c r="D29" s="470"/>
      <c r="E29" s="470"/>
      <c r="F29" s="470"/>
      <c r="G29" s="470"/>
      <c r="H29" s="470"/>
      <c r="I29" s="470"/>
      <c r="J29" s="470"/>
      <c r="K29" s="470"/>
      <c r="L29" s="470"/>
      <c r="M29" s="212"/>
      <c r="O29" s="248" t="s">
        <v>271</v>
      </c>
      <c r="P29" s="247" t="s">
        <v>246</v>
      </c>
    </row>
    <row r="30" spans="1:16" ht="15" x14ac:dyDescent="0.25">
      <c r="O30" s="248" t="s">
        <v>272</v>
      </c>
      <c r="P30" s="247" t="s">
        <v>248</v>
      </c>
    </row>
    <row r="31" spans="1:16" ht="18" x14ac:dyDescent="0.25">
      <c r="D31" s="281" t="s">
        <v>322</v>
      </c>
      <c r="O31" s="248" t="s">
        <v>273</v>
      </c>
      <c r="P31" s="247" t="s">
        <v>249</v>
      </c>
    </row>
    <row r="32" spans="1:16" ht="15.75" x14ac:dyDescent="0.25">
      <c r="D32" s="280" t="s">
        <v>318</v>
      </c>
      <c r="E32" s="280">
        <v>65</v>
      </c>
      <c r="O32" s="248" t="s">
        <v>274</v>
      </c>
      <c r="P32" s="247" t="s">
        <v>250</v>
      </c>
    </row>
    <row r="33" spans="4:16" ht="15.75" x14ac:dyDescent="0.25">
      <c r="D33" s="280" t="s">
        <v>319</v>
      </c>
      <c r="E33" s="283" t="s">
        <v>323</v>
      </c>
      <c r="O33" s="248" t="s">
        <v>275</v>
      </c>
      <c r="P33" s="247" t="s">
        <v>251</v>
      </c>
    </row>
    <row r="34" spans="4:16" ht="15.75" x14ac:dyDescent="0.25">
      <c r="D34" s="284" t="s">
        <v>320</v>
      </c>
      <c r="E34" s="280"/>
      <c r="O34" s="248" t="s">
        <v>269</v>
      </c>
      <c r="P34" s="247" t="s">
        <v>252</v>
      </c>
    </row>
    <row r="35" spans="4:16" ht="15" x14ac:dyDescent="0.25">
      <c r="O35" s="248" t="s">
        <v>276</v>
      </c>
      <c r="P35" s="247" t="s">
        <v>253</v>
      </c>
    </row>
    <row r="36" spans="4:16" ht="15" x14ac:dyDescent="0.25">
      <c r="O36" s="248" t="s">
        <v>277</v>
      </c>
      <c r="P36" s="247" t="s">
        <v>254</v>
      </c>
    </row>
    <row r="37" spans="4:16" ht="15" x14ac:dyDescent="0.25">
      <c r="O37" s="248" t="s">
        <v>278</v>
      </c>
      <c r="P37" s="247" t="s">
        <v>255</v>
      </c>
    </row>
  </sheetData>
  <mergeCells count="12">
    <mergeCell ref="H11:L11"/>
    <mergeCell ref="C24:L24"/>
    <mergeCell ref="C25:L25"/>
    <mergeCell ref="B2:D2"/>
    <mergeCell ref="D7:F7"/>
    <mergeCell ref="B17:L17"/>
    <mergeCell ref="B23:L23"/>
    <mergeCell ref="B29:L29"/>
    <mergeCell ref="B21:L21"/>
    <mergeCell ref="B26:L26"/>
    <mergeCell ref="B19:L19"/>
    <mergeCell ref="B13:L13"/>
  </mergeCells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6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5" workbookViewId="0">
      <selection activeCell="B4" sqref="B4"/>
    </sheetView>
  </sheetViews>
  <sheetFormatPr baseColWidth="10" defaultRowHeight="12.75" x14ac:dyDescent="0.2"/>
  <sheetData>
    <row r="1" spans="1:2" ht="12" customHeight="1" x14ac:dyDescent="0.2">
      <c r="A1" s="274" t="s">
        <v>309</v>
      </c>
      <c r="B1" s="275" t="str">
        <f>NAME</f>
        <v>XBOOT</v>
      </c>
    </row>
    <row r="2" spans="1:2" ht="10.5" customHeight="1" x14ac:dyDescent="0.2">
      <c r="A2" s="274"/>
      <c r="B2" s="276" t="str">
        <f>"( " &amp;Yacht_Lang &amp; ")"</f>
        <v>( X-Ray Bravo Oscar Oscar Tango )</v>
      </c>
    </row>
    <row r="3" spans="1:2" ht="12" customHeight="1" x14ac:dyDescent="0.2">
      <c r="A3" s="274" t="s">
        <v>310</v>
      </c>
      <c r="B3" s="277" t="str">
        <f>Callsign</f>
        <v>DB1234</v>
      </c>
    </row>
    <row r="4" spans="1:2" ht="9.75" customHeight="1" x14ac:dyDescent="0.2">
      <c r="A4" s="274"/>
      <c r="B4" s="276" t="str">
        <f>"("&amp; CALLSIGN_LANG &amp; ")"</f>
        <v>(DELTA BRAVO Six Four Nine Four)</v>
      </c>
    </row>
    <row r="5" spans="1:2" ht="33" customHeight="1" x14ac:dyDescent="0.2">
      <c r="A5" s="274"/>
      <c r="B5" s="274"/>
    </row>
    <row r="6" spans="1:2" ht="12" customHeight="1" x14ac:dyDescent="0.2">
      <c r="A6" s="275" t="s">
        <v>311</v>
      </c>
      <c r="B6" s="274"/>
    </row>
    <row r="7" spans="1:2" ht="12" customHeight="1" x14ac:dyDescent="0.2">
      <c r="A7" s="274" t="s">
        <v>312</v>
      </c>
      <c r="B7" s="274"/>
    </row>
    <row r="8" spans="1:2" ht="12" customHeight="1" x14ac:dyDescent="0.2">
      <c r="A8" s="274" t="s">
        <v>313</v>
      </c>
      <c r="B8" s="274"/>
    </row>
    <row r="9" spans="1:2" ht="12" customHeight="1" x14ac:dyDescent="0.2">
      <c r="A9" s="274" t="s">
        <v>314</v>
      </c>
      <c r="B9" s="274"/>
    </row>
    <row r="13" spans="1:2" ht="12" customHeight="1" x14ac:dyDescent="0.2">
      <c r="A13" s="274" t="s">
        <v>309</v>
      </c>
      <c r="B13" s="275" t="str">
        <f>NAME</f>
        <v>XBOOT</v>
      </c>
    </row>
    <row r="14" spans="1:2" ht="10.5" customHeight="1" x14ac:dyDescent="0.2">
      <c r="A14" s="274"/>
      <c r="B14" s="276" t="str">
        <f>"( " &amp;Yacht_Lang &amp; ")"</f>
        <v>( X-Ray Bravo Oscar Oscar Tango )</v>
      </c>
    </row>
    <row r="15" spans="1:2" ht="12" customHeight="1" x14ac:dyDescent="0.2">
      <c r="A15" s="274" t="s">
        <v>310</v>
      </c>
      <c r="B15" s="277" t="str">
        <f>Callsign</f>
        <v>DB1234</v>
      </c>
    </row>
    <row r="16" spans="1:2" ht="9.75" customHeight="1" x14ac:dyDescent="0.2">
      <c r="A16" s="274"/>
      <c r="B16" s="276" t="str">
        <f>"("&amp; CALLSIGN_LANG &amp; ")"</f>
        <v>(DELTA BRAVO Six Four Nine Four)</v>
      </c>
    </row>
    <row r="17" spans="1:2" ht="33" customHeight="1" x14ac:dyDescent="0.2">
      <c r="A17" s="274"/>
      <c r="B17" s="274"/>
    </row>
    <row r="18" spans="1:2" ht="12" customHeight="1" x14ac:dyDescent="0.2">
      <c r="A18" s="275" t="s">
        <v>311</v>
      </c>
      <c r="B18" s="274"/>
    </row>
    <row r="19" spans="1:2" ht="12" customHeight="1" x14ac:dyDescent="0.2">
      <c r="A19" s="274" t="s">
        <v>312</v>
      </c>
      <c r="B19" s="274"/>
    </row>
    <row r="20" spans="1:2" ht="12" customHeight="1" x14ac:dyDescent="0.2">
      <c r="A20" s="274" t="s">
        <v>313</v>
      </c>
      <c r="B20" s="274"/>
    </row>
    <row r="21" spans="1:2" ht="12" customHeight="1" x14ac:dyDescent="0.2">
      <c r="A21" s="274" t="s">
        <v>314</v>
      </c>
      <c r="B21" s="27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C15" sqref="C15:C27"/>
    </sheetView>
  </sheetViews>
  <sheetFormatPr baseColWidth="10" defaultRowHeight="12.75" x14ac:dyDescent="0.2"/>
  <sheetData>
    <row r="1" spans="1:3" x14ac:dyDescent="0.2">
      <c r="A1" s="69" t="s">
        <v>144</v>
      </c>
      <c r="B1" s="69" t="s">
        <v>145</v>
      </c>
    </row>
    <row r="2" spans="1:3" x14ac:dyDescent="0.2">
      <c r="A2" s="69" t="s">
        <v>146</v>
      </c>
      <c r="B2" s="69" t="s">
        <v>147</v>
      </c>
    </row>
    <row r="3" spans="1:3" x14ac:dyDescent="0.2">
      <c r="A3" s="69" t="s">
        <v>148</v>
      </c>
      <c r="B3" s="69" t="s">
        <v>151</v>
      </c>
    </row>
    <row r="4" spans="1:3" x14ac:dyDescent="0.2">
      <c r="A4" s="69" t="s">
        <v>149</v>
      </c>
      <c r="B4" s="69" t="s">
        <v>150</v>
      </c>
    </row>
    <row r="5" spans="1:3" x14ac:dyDescent="0.2">
      <c r="A5" s="69" t="s">
        <v>152</v>
      </c>
      <c r="B5" s="69" t="s">
        <v>153</v>
      </c>
    </row>
    <row r="6" spans="1:3" x14ac:dyDescent="0.2">
      <c r="A6" s="69" t="s">
        <v>154</v>
      </c>
      <c r="B6" s="69" t="s">
        <v>155</v>
      </c>
    </row>
    <row r="7" spans="1:3" x14ac:dyDescent="0.2">
      <c r="A7" s="69" t="s">
        <v>156</v>
      </c>
      <c r="B7" s="69" t="s">
        <v>157</v>
      </c>
    </row>
    <row r="8" spans="1:3" x14ac:dyDescent="0.2">
      <c r="A8" s="69" t="s">
        <v>158</v>
      </c>
      <c r="B8" s="69" t="s">
        <v>159</v>
      </c>
    </row>
    <row r="9" spans="1:3" x14ac:dyDescent="0.2">
      <c r="A9" s="69" t="s">
        <v>160</v>
      </c>
      <c r="B9" s="69" t="s">
        <v>161</v>
      </c>
    </row>
    <row r="10" spans="1:3" x14ac:dyDescent="0.2">
      <c r="A10" s="69" t="s">
        <v>162</v>
      </c>
      <c r="B10" s="69" t="s">
        <v>163</v>
      </c>
    </row>
    <row r="11" spans="1:3" x14ac:dyDescent="0.2">
      <c r="A11" s="69" t="s">
        <v>164</v>
      </c>
      <c r="B11" s="69" t="s">
        <v>165</v>
      </c>
    </row>
    <row r="12" spans="1:3" x14ac:dyDescent="0.2">
      <c r="A12" s="69" t="s">
        <v>166</v>
      </c>
      <c r="B12" s="69" t="s">
        <v>167</v>
      </c>
    </row>
    <row r="13" spans="1:3" x14ac:dyDescent="0.2">
      <c r="A13" s="69" t="s">
        <v>168</v>
      </c>
      <c r="B13" s="69" t="s">
        <v>169</v>
      </c>
    </row>
    <row r="14" spans="1:3" x14ac:dyDescent="0.2">
      <c r="A14" s="69" t="s">
        <v>170</v>
      </c>
      <c r="B14" s="69" t="s">
        <v>171</v>
      </c>
    </row>
    <row r="15" spans="1:3" x14ac:dyDescent="0.2">
      <c r="A15" s="69" t="s">
        <v>172</v>
      </c>
      <c r="B15" s="69" t="s">
        <v>173</v>
      </c>
      <c r="C15" t="str">
        <f>A15&amp; " - " &amp; B15 &amp; CHAR(13)</f>
        <v>N - November_x000D_</v>
      </c>
    </row>
    <row r="16" spans="1:3" x14ac:dyDescent="0.2">
      <c r="A16" s="69" t="s">
        <v>174</v>
      </c>
      <c r="B16" s="69" t="s">
        <v>175</v>
      </c>
      <c r="C16" t="str">
        <f t="shared" ref="C16:C27" si="0">A16&amp; " - " &amp; B16 &amp; CHAR(13)</f>
        <v>O - Oscar_x000D_</v>
      </c>
    </row>
    <row r="17" spans="1:3" x14ac:dyDescent="0.2">
      <c r="A17" s="69" t="s">
        <v>176</v>
      </c>
      <c r="B17" s="69" t="s">
        <v>177</v>
      </c>
      <c r="C17" t="str">
        <f t="shared" si="0"/>
        <v>P - Papa_x000D_</v>
      </c>
    </row>
    <row r="18" spans="1:3" x14ac:dyDescent="0.2">
      <c r="A18" s="69" t="s">
        <v>178</v>
      </c>
      <c r="B18" s="69" t="s">
        <v>179</v>
      </c>
      <c r="C18" t="str">
        <f t="shared" si="0"/>
        <v>Q - Quebec_x000D_</v>
      </c>
    </row>
    <row r="19" spans="1:3" x14ac:dyDescent="0.2">
      <c r="A19" s="69" t="s">
        <v>180</v>
      </c>
      <c r="B19" s="69" t="s">
        <v>181</v>
      </c>
      <c r="C19" t="str">
        <f t="shared" si="0"/>
        <v>R - Romeo_x000D_</v>
      </c>
    </row>
    <row r="20" spans="1:3" x14ac:dyDescent="0.2">
      <c r="A20" s="69" t="s">
        <v>182</v>
      </c>
      <c r="B20" s="69" t="s">
        <v>183</v>
      </c>
      <c r="C20" t="str">
        <f t="shared" si="0"/>
        <v>S - Sierra_x000D_</v>
      </c>
    </row>
    <row r="21" spans="1:3" x14ac:dyDescent="0.2">
      <c r="A21" s="69" t="s">
        <v>184</v>
      </c>
      <c r="B21" s="69" t="s">
        <v>185</v>
      </c>
      <c r="C21" t="str">
        <f t="shared" si="0"/>
        <v>T - Tango_x000D_</v>
      </c>
    </row>
    <row r="22" spans="1:3" x14ac:dyDescent="0.2">
      <c r="A22" s="69" t="s">
        <v>186</v>
      </c>
      <c r="B22" s="69" t="s">
        <v>187</v>
      </c>
      <c r="C22" t="str">
        <f t="shared" si="0"/>
        <v>U - Uniform_x000D_</v>
      </c>
    </row>
    <row r="23" spans="1:3" x14ac:dyDescent="0.2">
      <c r="A23" s="69" t="s">
        <v>188</v>
      </c>
      <c r="B23" s="69" t="s">
        <v>189</v>
      </c>
      <c r="C23" t="str">
        <f t="shared" si="0"/>
        <v>V - Victor_x000D_</v>
      </c>
    </row>
    <row r="24" spans="1:3" x14ac:dyDescent="0.2">
      <c r="A24" s="69" t="s">
        <v>190</v>
      </c>
      <c r="B24" s="69" t="s">
        <v>191</v>
      </c>
      <c r="C24" t="str">
        <f t="shared" si="0"/>
        <v>W - Whiskey_x000D_</v>
      </c>
    </row>
    <row r="25" spans="1:3" x14ac:dyDescent="0.2">
      <c r="A25" s="69" t="s">
        <v>192</v>
      </c>
      <c r="B25" s="69" t="s">
        <v>193</v>
      </c>
      <c r="C25" t="str">
        <f t="shared" si="0"/>
        <v>X - X-Ray_x000D_</v>
      </c>
    </row>
    <row r="26" spans="1:3" x14ac:dyDescent="0.2">
      <c r="A26" s="69" t="s">
        <v>194</v>
      </c>
      <c r="B26" s="69" t="s">
        <v>195</v>
      </c>
      <c r="C26" t="str">
        <f t="shared" si="0"/>
        <v>Y - Yankee_x000D_</v>
      </c>
    </row>
    <row r="27" spans="1:3" x14ac:dyDescent="0.2">
      <c r="A27" s="69" t="s">
        <v>196</v>
      </c>
      <c r="B27" s="69" t="s">
        <v>197</v>
      </c>
      <c r="C27" t="str">
        <f t="shared" si="0"/>
        <v>Z - Zulu_x000D_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K37"/>
  <sheetViews>
    <sheetView tabSelected="1" topLeftCell="A5" workbookViewId="0">
      <selection activeCell="C17" sqref="C17:D17"/>
    </sheetView>
  </sheetViews>
  <sheetFormatPr baseColWidth="10" defaultRowHeight="12.75" x14ac:dyDescent="0.2"/>
  <cols>
    <col min="1" max="1" width="3.85546875" customWidth="1"/>
    <col min="2" max="2" width="26.7109375" customWidth="1"/>
    <col min="3" max="3" width="4.85546875" customWidth="1"/>
    <col min="4" max="4" width="32.5703125" customWidth="1"/>
    <col min="5" max="5" width="4" customWidth="1"/>
    <col min="6" max="6" width="17.85546875" customWidth="1"/>
    <col min="7" max="7" width="4.85546875" customWidth="1"/>
    <col min="8" max="8" width="44.7109375" customWidth="1"/>
    <col min="9" max="9" width="3" customWidth="1"/>
  </cols>
  <sheetData>
    <row r="1" spans="1:11" ht="13.5" thickTop="1" x14ac:dyDescent="0.2">
      <c r="A1" s="77"/>
      <c r="B1" s="78"/>
      <c r="C1" s="78"/>
      <c r="D1" s="78"/>
      <c r="E1" s="78"/>
      <c r="F1" s="78"/>
      <c r="G1" s="78"/>
      <c r="H1" s="78"/>
      <c r="I1" s="79"/>
    </row>
    <row r="2" spans="1:11" ht="25.5" x14ac:dyDescent="0.35">
      <c r="A2" s="74"/>
      <c r="B2" s="70" t="s">
        <v>74</v>
      </c>
      <c r="D2" s="480" t="s">
        <v>325</v>
      </c>
      <c r="E2" s="480"/>
      <c r="F2" s="480"/>
      <c r="G2" s="480"/>
      <c r="I2" s="75"/>
      <c r="K2" s="69" t="s">
        <v>326</v>
      </c>
    </row>
    <row r="3" spans="1:11" x14ac:dyDescent="0.2">
      <c r="A3" s="74"/>
      <c r="I3" s="75"/>
    </row>
    <row r="4" spans="1:11" ht="15" x14ac:dyDescent="0.2">
      <c r="A4" s="74"/>
      <c r="B4" s="71" t="s">
        <v>75</v>
      </c>
      <c r="D4" s="160" t="s">
        <v>341</v>
      </c>
      <c r="I4" s="75"/>
      <c r="K4" s="69" t="s">
        <v>329</v>
      </c>
    </row>
    <row r="5" spans="1:11" x14ac:dyDescent="0.2">
      <c r="A5" s="74"/>
      <c r="B5" s="71"/>
      <c r="I5" s="75"/>
    </row>
    <row r="6" spans="1:11" x14ac:dyDescent="0.2">
      <c r="A6" s="74"/>
      <c r="B6" s="71" t="s">
        <v>76</v>
      </c>
      <c r="D6" s="73" t="s">
        <v>244</v>
      </c>
      <c r="F6" s="71" t="s">
        <v>101</v>
      </c>
      <c r="G6" s="221" t="s">
        <v>292</v>
      </c>
      <c r="I6" s="75"/>
    </row>
    <row r="7" spans="1:11" x14ac:dyDescent="0.2">
      <c r="A7" s="74"/>
      <c r="B7" s="71"/>
      <c r="F7" s="71" t="s">
        <v>134</v>
      </c>
      <c r="G7" s="222" t="s">
        <v>317</v>
      </c>
      <c r="I7" s="75"/>
    </row>
    <row r="8" spans="1:11" x14ac:dyDescent="0.2">
      <c r="A8" s="74"/>
      <c r="B8" s="71" t="s">
        <v>77</v>
      </c>
      <c r="D8" s="51"/>
      <c r="F8" s="71" t="s">
        <v>131</v>
      </c>
      <c r="G8" s="222">
        <v>9.99</v>
      </c>
      <c r="I8" s="75"/>
    </row>
    <row r="9" spans="1:11" x14ac:dyDescent="0.2">
      <c r="A9" s="74"/>
      <c r="B9" s="71"/>
      <c r="F9" s="71" t="s">
        <v>133</v>
      </c>
      <c r="G9" s="222">
        <v>3.42</v>
      </c>
      <c r="I9" s="75"/>
    </row>
    <row r="10" spans="1:11" ht="15" x14ac:dyDescent="0.2">
      <c r="A10" s="74"/>
      <c r="B10" s="71" t="s">
        <v>78</v>
      </c>
      <c r="D10" s="159" t="s">
        <v>339</v>
      </c>
      <c r="I10" s="75"/>
      <c r="K10" s="69" t="s">
        <v>327</v>
      </c>
    </row>
    <row r="11" spans="1:11" x14ac:dyDescent="0.2">
      <c r="A11" s="74"/>
      <c r="B11" s="71"/>
      <c r="D11" s="69"/>
      <c r="I11" s="75"/>
    </row>
    <row r="12" spans="1:11" x14ac:dyDescent="0.2">
      <c r="A12" s="74"/>
      <c r="B12" s="71" t="s">
        <v>79</v>
      </c>
      <c r="D12" s="73">
        <v>211123450</v>
      </c>
      <c r="I12" s="75"/>
      <c r="K12" s="69" t="s">
        <v>328</v>
      </c>
    </row>
    <row r="13" spans="1:11" x14ac:dyDescent="0.2">
      <c r="A13" s="74"/>
      <c r="B13" s="71"/>
      <c r="I13" s="75"/>
    </row>
    <row r="14" spans="1:11" x14ac:dyDescent="0.2">
      <c r="A14" s="74"/>
      <c r="B14" s="71" t="s">
        <v>80</v>
      </c>
      <c r="D14" s="73" t="s">
        <v>340</v>
      </c>
      <c r="I14" s="75"/>
    </row>
    <row r="15" spans="1:11" x14ac:dyDescent="0.2">
      <c r="A15" s="74"/>
      <c r="B15" s="71"/>
      <c r="I15" s="75"/>
    </row>
    <row r="16" spans="1:11" ht="18" customHeight="1" x14ac:dyDescent="0.2">
      <c r="A16" s="74"/>
      <c r="B16" s="129" t="s">
        <v>81</v>
      </c>
      <c r="C16" s="367" t="s">
        <v>315</v>
      </c>
      <c r="D16" s="368"/>
      <c r="E16" s="130"/>
      <c r="F16" s="372" t="s">
        <v>82</v>
      </c>
      <c r="G16" s="373"/>
      <c r="H16" s="132" t="s">
        <v>315</v>
      </c>
      <c r="I16" s="75"/>
    </row>
    <row r="17" spans="1:9" ht="18" customHeight="1" x14ac:dyDescent="0.2">
      <c r="A17" s="74"/>
      <c r="B17" s="132" t="s">
        <v>92</v>
      </c>
      <c r="C17" s="369">
        <v>44352</v>
      </c>
      <c r="D17" s="368"/>
      <c r="E17" s="130"/>
      <c r="F17" s="367" t="s">
        <v>92</v>
      </c>
      <c r="G17" s="371"/>
      <c r="H17" s="245">
        <v>44359</v>
      </c>
      <c r="I17" s="75"/>
    </row>
    <row r="18" spans="1:9" ht="18" customHeight="1" x14ac:dyDescent="0.2">
      <c r="A18" s="74"/>
      <c r="B18" s="132" t="s">
        <v>102</v>
      </c>
      <c r="C18" s="370"/>
      <c r="D18" s="368"/>
      <c r="E18" s="130"/>
      <c r="F18" s="367" t="s">
        <v>102</v>
      </c>
      <c r="G18" s="371"/>
      <c r="H18" s="131"/>
      <c r="I18" s="75"/>
    </row>
    <row r="19" spans="1:9" x14ac:dyDescent="0.2">
      <c r="A19" s="74"/>
      <c r="B19" s="71"/>
      <c r="F19" s="69"/>
      <c r="I19" s="75"/>
    </row>
    <row r="20" spans="1:9" ht="15.75" x14ac:dyDescent="0.25">
      <c r="A20" s="74"/>
      <c r="B20" s="72" t="s">
        <v>132</v>
      </c>
      <c r="I20" s="75"/>
    </row>
    <row r="21" spans="1:9" ht="19.5" customHeight="1" x14ac:dyDescent="0.2">
      <c r="A21" s="74"/>
      <c r="B21" s="140" t="s">
        <v>84</v>
      </c>
      <c r="C21" s="130"/>
      <c r="D21" s="140" t="s">
        <v>330</v>
      </c>
      <c r="E21" s="130"/>
      <c r="F21" s="140" t="s">
        <v>85</v>
      </c>
      <c r="G21" s="130"/>
      <c r="H21" s="140" t="s">
        <v>331</v>
      </c>
      <c r="I21" s="75"/>
    </row>
    <row r="22" spans="1:9" ht="19.5" customHeight="1" x14ac:dyDescent="0.2">
      <c r="A22" s="74"/>
      <c r="B22" s="134" t="s">
        <v>97</v>
      </c>
      <c r="C22" s="135"/>
      <c r="D22" s="479" t="s">
        <v>332</v>
      </c>
      <c r="E22" s="135"/>
      <c r="F22" s="134" t="s">
        <v>93</v>
      </c>
      <c r="G22" s="135"/>
      <c r="H22" s="285" t="s">
        <v>333</v>
      </c>
      <c r="I22" s="75"/>
    </row>
    <row r="23" spans="1:9" ht="19.5" customHeight="1" x14ac:dyDescent="0.2">
      <c r="A23" s="74"/>
      <c r="B23" s="134" t="s">
        <v>135</v>
      </c>
      <c r="C23" s="135"/>
      <c r="D23" s="136" t="s">
        <v>334</v>
      </c>
      <c r="E23" s="135"/>
      <c r="F23" s="134" t="s">
        <v>136</v>
      </c>
      <c r="G23" s="135"/>
      <c r="H23" s="136" t="s">
        <v>335</v>
      </c>
      <c r="I23" s="75"/>
    </row>
    <row r="24" spans="1:9" ht="18.75" customHeight="1" x14ac:dyDescent="0.2">
      <c r="A24" s="74"/>
      <c r="B24" s="137" t="s">
        <v>137</v>
      </c>
      <c r="C24" s="138"/>
      <c r="D24" s="139" t="s">
        <v>336</v>
      </c>
      <c r="E24" s="138"/>
      <c r="F24" s="137" t="s">
        <v>337</v>
      </c>
      <c r="G24" s="138"/>
      <c r="H24" s="139" t="s">
        <v>338</v>
      </c>
      <c r="I24" s="75"/>
    </row>
    <row r="25" spans="1:9" ht="15.75" x14ac:dyDescent="0.25">
      <c r="A25" s="74"/>
      <c r="B25" s="72" t="s">
        <v>83</v>
      </c>
      <c r="I25" s="75"/>
    </row>
    <row r="26" spans="1:9" ht="18.75" customHeight="1" x14ac:dyDescent="0.2">
      <c r="A26" s="74"/>
      <c r="B26" s="69" t="s">
        <v>86</v>
      </c>
      <c r="D26" s="69"/>
      <c r="F26" s="69" t="s">
        <v>87</v>
      </c>
      <c r="H26" s="69"/>
      <c r="I26" s="75"/>
    </row>
    <row r="27" spans="1:9" ht="18.75" customHeight="1" x14ac:dyDescent="0.2">
      <c r="A27" s="74"/>
      <c r="B27" s="73" t="s">
        <v>98</v>
      </c>
      <c r="C27" s="51"/>
      <c r="D27" s="161"/>
      <c r="E27" s="51"/>
      <c r="F27" s="73" t="s">
        <v>94</v>
      </c>
      <c r="G27" s="51"/>
      <c r="H27" s="163"/>
      <c r="I27" s="75"/>
    </row>
    <row r="28" spans="1:9" ht="18.75" customHeight="1" x14ac:dyDescent="0.2">
      <c r="A28" s="74"/>
      <c r="B28" s="69" t="s">
        <v>88</v>
      </c>
      <c r="D28" s="117"/>
      <c r="F28" s="69" t="s">
        <v>89</v>
      </c>
      <c r="H28" s="117"/>
      <c r="I28" s="75"/>
    </row>
    <row r="29" spans="1:9" ht="18.75" customHeight="1" x14ac:dyDescent="0.2">
      <c r="A29" s="74"/>
      <c r="B29" s="73" t="s">
        <v>99</v>
      </c>
      <c r="C29" s="51"/>
      <c r="D29" s="161"/>
      <c r="E29" s="51"/>
      <c r="F29" s="73" t="s">
        <v>95</v>
      </c>
      <c r="G29" s="51"/>
      <c r="H29" s="163"/>
      <c r="I29" s="75"/>
    </row>
    <row r="30" spans="1:9" ht="18.75" customHeight="1" x14ac:dyDescent="0.2">
      <c r="A30" s="74"/>
      <c r="B30" s="69" t="s">
        <v>90</v>
      </c>
      <c r="D30" s="69"/>
      <c r="F30" s="69" t="s">
        <v>91</v>
      </c>
      <c r="H30" s="69"/>
      <c r="I30" s="75"/>
    </row>
    <row r="31" spans="1:9" ht="18.75" customHeight="1" x14ac:dyDescent="0.2">
      <c r="A31" s="74"/>
      <c r="B31" s="73" t="s">
        <v>100</v>
      </c>
      <c r="C31" s="51"/>
      <c r="D31" s="161"/>
      <c r="E31" s="51"/>
      <c r="F31" s="73" t="s">
        <v>96</v>
      </c>
      <c r="G31" s="51"/>
      <c r="H31" s="163"/>
      <c r="I31" s="75"/>
    </row>
    <row r="32" spans="1:9" ht="18.75" customHeight="1" x14ac:dyDescent="0.2">
      <c r="A32" s="74"/>
      <c r="B32" s="223" t="s">
        <v>238</v>
      </c>
      <c r="C32" s="223"/>
      <c r="D32" s="223"/>
      <c r="E32" s="223"/>
      <c r="F32" s="223" t="s">
        <v>240</v>
      </c>
      <c r="I32" s="75"/>
    </row>
    <row r="33" spans="1:9" ht="18.75" customHeight="1" x14ac:dyDescent="0.2">
      <c r="A33" s="74"/>
      <c r="B33" s="224" t="s">
        <v>239</v>
      </c>
      <c r="C33" s="224"/>
      <c r="D33" s="224"/>
      <c r="E33" s="224"/>
      <c r="F33" s="224" t="s">
        <v>241</v>
      </c>
      <c r="G33" s="51"/>
      <c r="H33" s="51"/>
      <c r="I33" s="75"/>
    </row>
    <row r="34" spans="1:9" x14ac:dyDescent="0.2">
      <c r="A34" s="74"/>
      <c r="B34" s="115"/>
      <c r="C34" s="116"/>
      <c r="D34" s="116"/>
      <c r="E34" s="116"/>
      <c r="F34" s="115"/>
      <c r="G34" s="116"/>
      <c r="H34" s="116"/>
      <c r="I34" s="75"/>
    </row>
    <row r="35" spans="1:9" x14ac:dyDescent="0.2">
      <c r="A35" s="74"/>
      <c r="B35" s="117" t="s">
        <v>130</v>
      </c>
      <c r="C35" s="116"/>
      <c r="D35" s="116"/>
      <c r="E35" s="116"/>
      <c r="F35" s="115"/>
      <c r="G35" s="116"/>
      <c r="H35" s="116"/>
      <c r="I35" s="75"/>
    </row>
    <row r="36" spans="1:9" ht="13.5" thickBot="1" x14ac:dyDescent="0.25">
      <c r="A36" s="52"/>
      <c r="B36" s="45"/>
      <c r="C36" s="45"/>
      <c r="D36" s="45"/>
      <c r="E36" s="45"/>
      <c r="F36" s="45"/>
      <c r="G36" s="45"/>
      <c r="H36" s="45"/>
      <c r="I36" s="76"/>
    </row>
    <row r="37" spans="1:9" ht="13.5" thickTop="1" x14ac:dyDescent="0.2"/>
  </sheetData>
  <mergeCells count="7">
    <mergeCell ref="D2:G2"/>
    <mergeCell ref="C16:D16"/>
    <mergeCell ref="C17:D17"/>
    <mergeCell ref="C18:D18"/>
    <mergeCell ref="F17:G17"/>
    <mergeCell ref="F18:G18"/>
    <mergeCell ref="F16:G16"/>
  </mergeCells>
  <pageMargins left="0.70866141732283472" right="0.70866141732283472" top="0.78740157480314965" bottom="0.59055118110236227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Q39"/>
  <sheetViews>
    <sheetView zoomScale="130" zoomScaleNormal="130" workbookViewId="0">
      <selection activeCell="C1" sqref="C1:F1"/>
    </sheetView>
  </sheetViews>
  <sheetFormatPr baseColWidth="10" defaultRowHeight="12.75" x14ac:dyDescent="0.2"/>
  <cols>
    <col min="1" max="1" width="7.5703125" customWidth="1"/>
    <col min="2" max="4" width="5.7109375" customWidth="1"/>
    <col min="5" max="5" width="7.7109375" customWidth="1"/>
    <col min="6" max="7" width="6.85546875" customWidth="1"/>
    <col min="8" max="8" width="6.7109375" customWidth="1"/>
    <col min="9" max="9" width="8.7109375" customWidth="1"/>
    <col min="10" max="10" width="6.140625" customWidth="1"/>
    <col min="11" max="11" width="6" customWidth="1"/>
    <col min="12" max="12" width="9.7109375" customWidth="1"/>
    <col min="13" max="13" width="6.42578125" customWidth="1"/>
    <col min="14" max="14" width="13.7109375" customWidth="1"/>
    <col min="15" max="15" width="13.5703125" customWidth="1"/>
    <col min="16" max="16" width="10.28515625" customWidth="1"/>
    <col min="17" max="17" width="9.85546875" customWidth="1"/>
    <col min="18" max="18" width="3.28515625" customWidth="1"/>
  </cols>
  <sheetData>
    <row r="1" spans="1:17" s="16" customFormat="1" ht="15.75" customHeight="1" thickTop="1" x14ac:dyDescent="0.2">
      <c r="A1" s="7" t="s">
        <v>109</v>
      </c>
      <c r="B1" s="8"/>
      <c r="C1" s="306" t="str">
        <f>Törnname</f>
        <v>Törn-Name Langtext</v>
      </c>
      <c r="D1" s="306"/>
      <c r="E1" s="306"/>
      <c r="F1" s="307"/>
      <c r="G1" s="330" t="s">
        <v>17</v>
      </c>
      <c r="H1" s="331"/>
      <c r="I1" s="331"/>
      <c r="J1" s="306"/>
      <c r="K1" s="306"/>
      <c r="L1" s="306"/>
      <c r="M1" s="307"/>
      <c r="N1" s="9" t="s">
        <v>110</v>
      </c>
      <c r="O1" s="55"/>
      <c r="P1" s="9" t="s">
        <v>111</v>
      </c>
      <c r="Q1" s="15">
        <v>1</v>
      </c>
    </row>
    <row r="2" spans="1:17" s="16" customFormat="1" ht="15.75" customHeight="1" thickBot="1" x14ac:dyDescent="0.25">
      <c r="A2" s="251"/>
      <c r="B2" s="11"/>
      <c r="C2" s="249"/>
      <c r="D2" s="249"/>
      <c r="E2" s="249"/>
      <c r="F2" s="250"/>
      <c r="G2" s="332" t="s">
        <v>18</v>
      </c>
      <c r="H2" s="333"/>
      <c r="I2" s="333"/>
      <c r="J2" s="308"/>
      <c r="K2" s="308"/>
      <c r="L2" s="308"/>
      <c r="M2" s="309"/>
      <c r="N2" s="12" t="s">
        <v>122</v>
      </c>
      <c r="O2" s="56"/>
      <c r="P2" s="12"/>
      <c r="Q2" s="17"/>
    </row>
    <row r="3" spans="1:17" s="16" customFormat="1" ht="9" customHeight="1" thickTop="1" thickBot="1" x14ac:dyDescent="0.25">
      <c r="A3" s="91"/>
      <c r="B3" s="91"/>
      <c r="C3" s="92"/>
      <c r="D3" s="92"/>
      <c r="E3" s="92"/>
      <c r="F3" s="92"/>
      <c r="G3" s="93"/>
      <c r="H3" s="93"/>
      <c r="I3" s="93"/>
      <c r="J3" s="92"/>
      <c r="K3" s="92"/>
      <c r="L3" s="92"/>
      <c r="M3" s="92"/>
      <c r="N3" s="91"/>
      <c r="O3" s="94"/>
      <c r="P3" s="91"/>
      <c r="Q3" s="95"/>
    </row>
    <row r="4" spans="1:17" s="16" customFormat="1" ht="15.75" customHeight="1" thickTop="1" x14ac:dyDescent="0.2">
      <c r="A4" s="97" t="s">
        <v>123</v>
      </c>
      <c r="B4" s="98"/>
      <c r="C4" s="99"/>
      <c r="D4" s="99"/>
      <c r="E4" s="99"/>
      <c r="F4" s="99"/>
      <c r="G4" s="100"/>
      <c r="H4" s="100"/>
      <c r="I4" s="100"/>
      <c r="J4" s="99"/>
      <c r="K4" s="99"/>
      <c r="L4" s="99"/>
      <c r="M4" s="99"/>
      <c r="N4" s="98"/>
      <c r="O4" s="101"/>
      <c r="P4" s="98"/>
      <c r="Q4" s="102"/>
    </row>
    <row r="5" spans="1:17" s="16" customFormat="1" ht="15.75" customHeight="1" x14ac:dyDescent="0.2">
      <c r="A5" s="103" t="s">
        <v>124</v>
      </c>
      <c r="B5" s="91"/>
      <c r="C5" s="92"/>
      <c r="D5" s="96" t="s">
        <v>2</v>
      </c>
      <c r="E5" s="92"/>
      <c r="F5" s="92"/>
      <c r="G5" s="96" t="s">
        <v>125</v>
      </c>
      <c r="H5" s="93"/>
      <c r="I5" s="93"/>
      <c r="J5" s="96" t="s">
        <v>126</v>
      </c>
      <c r="K5" s="92"/>
      <c r="L5" s="92"/>
      <c r="M5" s="96" t="s">
        <v>127</v>
      </c>
      <c r="N5" s="91"/>
      <c r="O5" s="96" t="s">
        <v>128</v>
      </c>
      <c r="P5" s="91"/>
      <c r="Q5" s="104"/>
    </row>
    <row r="6" spans="1:17" s="16" customFormat="1" ht="15.75" customHeight="1" thickBot="1" x14ac:dyDescent="0.25">
      <c r="A6" s="105" t="s">
        <v>124</v>
      </c>
      <c r="B6" s="106"/>
      <c r="C6" s="107"/>
      <c r="D6" s="108" t="s">
        <v>2</v>
      </c>
      <c r="E6" s="107"/>
      <c r="F6" s="107"/>
      <c r="G6" s="108" t="s">
        <v>125</v>
      </c>
      <c r="H6" s="109"/>
      <c r="I6" s="109"/>
      <c r="J6" s="108" t="s">
        <v>126</v>
      </c>
      <c r="K6" s="107"/>
      <c r="L6" s="107"/>
      <c r="M6" s="108" t="s">
        <v>127</v>
      </c>
      <c r="N6" s="106"/>
      <c r="O6" s="108" t="s">
        <v>128</v>
      </c>
      <c r="P6" s="106"/>
      <c r="Q6" s="110"/>
    </row>
    <row r="7" spans="1:17" ht="9.75" customHeight="1" thickTop="1" thickBot="1" x14ac:dyDescent="0.25"/>
    <row r="8" spans="1:17" s="14" customFormat="1" ht="18" customHeight="1" thickTop="1" x14ac:dyDescent="0.2">
      <c r="A8" s="310" t="s">
        <v>11</v>
      </c>
      <c r="B8" s="311"/>
      <c r="C8" s="311"/>
      <c r="D8" s="311"/>
      <c r="E8" s="314"/>
      <c r="F8" s="310" t="s">
        <v>108</v>
      </c>
      <c r="G8" s="311"/>
      <c r="H8" s="311"/>
      <c r="I8" s="314"/>
      <c r="J8" s="310" t="s">
        <v>13</v>
      </c>
      <c r="K8" s="311"/>
      <c r="L8" s="311"/>
      <c r="M8" s="311"/>
      <c r="N8" s="310" t="s">
        <v>14</v>
      </c>
      <c r="O8" s="311"/>
      <c r="P8" s="311"/>
      <c r="Q8" s="314"/>
    </row>
    <row r="9" spans="1:17" s="1" customFormat="1" ht="21" customHeight="1" thickBot="1" x14ac:dyDescent="0.25">
      <c r="A9" s="2" t="s">
        <v>103</v>
      </c>
      <c r="B9" s="3" t="s">
        <v>1</v>
      </c>
      <c r="C9" s="4" t="s">
        <v>2</v>
      </c>
      <c r="D9" s="4" t="s">
        <v>3</v>
      </c>
      <c r="E9" s="13" t="s">
        <v>35</v>
      </c>
      <c r="F9" s="2" t="s">
        <v>4</v>
      </c>
      <c r="G9" s="4" t="s">
        <v>104</v>
      </c>
      <c r="H9" s="4" t="s">
        <v>105</v>
      </c>
      <c r="I9" s="5" t="s">
        <v>106</v>
      </c>
      <c r="J9" s="2" t="s">
        <v>33</v>
      </c>
      <c r="K9" s="4" t="s">
        <v>34</v>
      </c>
      <c r="L9" s="4" t="s">
        <v>8</v>
      </c>
      <c r="M9" s="6" t="s">
        <v>9</v>
      </c>
      <c r="N9" s="315" t="s">
        <v>10</v>
      </c>
      <c r="O9" s="316"/>
      <c r="P9" s="316"/>
      <c r="Q9" s="317"/>
    </row>
    <row r="10" spans="1:17" ht="14.25" customHeight="1" thickTop="1" x14ac:dyDescent="0.2">
      <c r="A10" s="312"/>
      <c r="B10" s="334"/>
      <c r="C10" s="313"/>
      <c r="D10" s="313"/>
      <c r="E10" s="36"/>
      <c r="F10" s="429"/>
      <c r="G10" s="418"/>
      <c r="H10" s="418"/>
      <c r="I10" s="420"/>
      <c r="J10" s="422"/>
      <c r="K10" s="422"/>
      <c r="L10" s="430"/>
      <c r="M10" s="424"/>
      <c r="N10" s="415" t="s">
        <v>139</v>
      </c>
      <c r="O10" s="416"/>
      <c r="P10" s="416"/>
      <c r="Q10" s="417"/>
    </row>
    <row r="11" spans="1:17" ht="14.25" customHeight="1" x14ac:dyDescent="0.2">
      <c r="A11" s="299"/>
      <c r="B11" s="300"/>
      <c r="C11" s="301"/>
      <c r="D11" s="293"/>
      <c r="E11" s="37"/>
      <c r="F11" s="427"/>
      <c r="G11" s="419"/>
      <c r="H11" s="419"/>
      <c r="I11" s="421"/>
      <c r="J11" s="423"/>
      <c r="K11" s="423"/>
      <c r="L11" s="431"/>
      <c r="M11" s="425"/>
      <c r="N11" s="302"/>
      <c r="O11" s="303"/>
      <c r="P11" s="303"/>
      <c r="Q11" s="304"/>
    </row>
    <row r="12" spans="1:17" ht="14.25" customHeight="1" x14ac:dyDescent="0.2">
      <c r="A12" s="289"/>
      <c r="B12" s="291"/>
      <c r="C12" s="301"/>
      <c r="D12" s="305"/>
      <c r="E12" s="37"/>
      <c r="F12" s="426"/>
      <c r="G12" s="436"/>
      <c r="H12" s="436"/>
      <c r="I12" s="438"/>
      <c r="J12" s="402"/>
      <c r="K12" s="404"/>
      <c r="L12" s="406"/>
      <c r="M12" s="408" t="s">
        <v>140</v>
      </c>
      <c r="N12" s="412" t="s">
        <v>138</v>
      </c>
      <c r="O12" s="413"/>
      <c r="P12" s="413"/>
      <c r="Q12" s="414"/>
    </row>
    <row r="13" spans="1:17" ht="14.25" customHeight="1" x14ac:dyDescent="0.2">
      <c r="A13" s="299"/>
      <c r="B13" s="300"/>
      <c r="C13" s="305"/>
      <c r="D13" s="305"/>
      <c r="E13" s="37"/>
      <c r="F13" s="427"/>
      <c r="G13" s="437"/>
      <c r="H13" s="437"/>
      <c r="I13" s="439"/>
      <c r="J13" s="410"/>
      <c r="K13" s="411"/>
      <c r="L13" s="432"/>
      <c r="M13" s="433"/>
      <c r="N13" s="302"/>
      <c r="O13" s="303"/>
      <c r="P13" s="303"/>
      <c r="Q13" s="304"/>
    </row>
    <row r="14" spans="1:17" ht="14.25" customHeight="1" x14ac:dyDescent="0.2">
      <c r="A14" s="289"/>
      <c r="B14" s="291"/>
      <c r="C14" s="305"/>
      <c r="D14" s="305"/>
      <c r="E14" s="37"/>
      <c r="F14" s="426"/>
      <c r="G14" s="80"/>
      <c r="H14" s="80"/>
      <c r="I14" s="80"/>
      <c r="J14" s="402"/>
      <c r="K14" s="404"/>
      <c r="L14" s="406"/>
      <c r="M14" s="408"/>
      <c r="N14" s="302"/>
      <c r="O14" s="303"/>
      <c r="P14" s="303"/>
      <c r="Q14" s="304"/>
    </row>
    <row r="15" spans="1:17" ht="14.25" customHeight="1" x14ac:dyDescent="0.2">
      <c r="A15" s="299"/>
      <c r="B15" s="300"/>
      <c r="C15" s="305"/>
      <c r="D15" s="305"/>
      <c r="E15" s="37"/>
      <c r="F15" s="427"/>
      <c r="G15" s="81"/>
      <c r="H15" s="81"/>
      <c r="I15" s="81"/>
      <c r="J15" s="410"/>
      <c r="K15" s="411"/>
      <c r="L15" s="432"/>
      <c r="M15" s="433"/>
      <c r="N15" s="302"/>
      <c r="O15" s="303"/>
      <c r="P15" s="303"/>
      <c r="Q15" s="304"/>
    </row>
    <row r="16" spans="1:17" ht="14.25" customHeight="1" x14ac:dyDescent="0.2">
      <c r="A16" s="289"/>
      <c r="B16" s="291"/>
      <c r="C16" s="305"/>
      <c r="D16" s="305"/>
      <c r="E16" s="37"/>
      <c r="F16" s="426"/>
      <c r="G16" s="80"/>
      <c r="H16" s="80"/>
      <c r="I16" s="80"/>
      <c r="J16" s="402"/>
      <c r="K16" s="404"/>
      <c r="L16" s="406"/>
      <c r="M16" s="408"/>
      <c r="N16" s="296"/>
      <c r="O16" s="297"/>
      <c r="P16" s="297"/>
      <c r="Q16" s="298"/>
    </row>
    <row r="17" spans="1:17" ht="14.25" customHeight="1" x14ac:dyDescent="0.2">
      <c r="A17" s="299"/>
      <c r="B17" s="300"/>
      <c r="C17" s="305"/>
      <c r="D17" s="305"/>
      <c r="E17" s="37"/>
      <c r="F17" s="427"/>
      <c r="G17" s="81"/>
      <c r="H17" s="81"/>
      <c r="I17" s="81"/>
      <c r="J17" s="410"/>
      <c r="K17" s="411"/>
      <c r="L17" s="432"/>
      <c r="M17" s="433"/>
      <c r="N17" s="296"/>
      <c r="O17" s="297"/>
      <c r="P17" s="297"/>
      <c r="Q17" s="298"/>
    </row>
    <row r="18" spans="1:17" ht="14.25" customHeight="1" x14ac:dyDescent="0.2">
      <c r="A18" s="289"/>
      <c r="B18" s="291"/>
      <c r="C18" s="305"/>
      <c r="D18" s="305"/>
      <c r="E18" s="37"/>
      <c r="F18" s="426"/>
      <c r="G18" s="80"/>
      <c r="H18" s="80"/>
      <c r="I18" s="80"/>
      <c r="J18" s="402"/>
      <c r="K18" s="404"/>
      <c r="L18" s="406"/>
      <c r="M18" s="408"/>
      <c r="N18" s="296"/>
      <c r="O18" s="297"/>
      <c r="P18" s="297"/>
      <c r="Q18" s="298"/>
    </row>
    <row r="19" spans="1:17" ht="14.25" customHeight="1" x14ac:dyDescent="0.2">
      <c r="A19" s="299"/>
      <c r="B19" s="300"/>
      <c r="C19" s="305"/>
      <c r="D19" s="305"/>
      <c r="E19" s="37"/>
      <c r="F19" s="427"/>
      <c r="G19" s="81"/>
      <c r="H19" s="81"/>
      <c r="I19" s="81"/>
      <c r="J19" s="410"/>
      <c r="K19" s="411"/>
      <c r="L19" s="432"/>
      <c r="M19" s="433"/>
      <c r="N19" s="302"/>
      <c r="O19" s="303"/>
      <c r="P19" s="303"/>
      <c r="Q19" s="304"/>
    </row>
    <row r="20" spans="1:17" ht="14.25" customHeight="1" x14ac:dyDescent="0.2">
      <c r="A20" s="289"/>
      <c r="B20" s="291"/>
      <c r="C20" s="305"/>
      <c r="D20" s="305"/>
      <c r="E20" s="37"/>
      <c r="F20" s="426"/>
      <c r="G20" s="80"/>
      <c r="H20" s="80"/>
      <c r="I20" s="80"/>
      <c r="J20" s="402"/>
      <c r="K20" s="404"/>
      <c r="L20" s="406"/>
      <c r="M20" s="408"/>
      <c r="N20" s="302"/>
      <c r="O20" s="303"/>
      <c r="P20" s="303"/>
      <c r="Q20" s="304"/>
    </row>
    <row r="21" spans="1:17" ht="14.25" customHeight="1" x14ac:dyDescent="0.2">
      <c r="A21" s="299"/>
      <c r="B21" s="300"/>
      <c r="C21" s="305"/>
      <c r="D21" s="305"/>
      <c r="E21" s="37"/>
      <c r="F21" s="427"/>
      <c r="G21" s="81"/>
      <c r="H21" s="81"/>
      <c r="I21" s="81"/>
      <c r="J21" s="410"/>
      <c r="K21" s="411"/>
      <c r="L21" s="432"/>
      <c r="M21" s="433"/>
      <c r="N21" s="302"/>
      <c r="O21" s="303"/>
      <c r="P21" s="303"/>
      <c r="Q21" s="304"/>
    </row>
    <row r="22" spans="1:17" ht="14.25" customHeight="1" x14ac:dyDescent="0.2">
      <c r="A22" s="289"/>
      <c r="B22" s="291"/>
      <c r="C22" s="305"/>
      <c r="D22" s="305"/>
      <c r="E22" s="37"/>
      <c r="F22" s="426"/>
      <c r="G22" s="80"/>
      <c r="H22" s="80"/>
      <c r="I22" s="80"/>
      <c r="J22" s="402"/>
      <c r="K22" s="404"/>
      <c r="L22" s="406"/>
      <c r="M22" s="408"/>
      <c r="N22" s="302"/>
      <c r="O22" s="303"/>
      <c r="P22" s="303"/>
      <c r="Q22" s="304"/>
    </row>
    <row r="23" spans="1:17" ht="14.25" customHeight="1" x14ac:dyDescent="0.2">
      <c r="A23" s="299"/>
      <c r="B23" s="300"/>
      <c r="C23" s="305"/>
      <c r="D23" s="305"/>
      <c r="E23" s="37"/>
      <c r="F23" s="427"/>
      <c r="G23" s="81"/>
      <c r="H23" s="81"/>
      <c r="I23" s="81"/>
      <c r="J23" s="410"/>
      <c r="K23" s="411"/>
      <c r="L23" s="432"/>
      <c r="M23" s="433"/>
      <c r="N23" s="302"/>
      <c r="O23" s="303"/>
      <c r="P23" s="303"/>
      <c r="Q23" s="304"/>
    </row>
    <row r="24" spans="1:17" ht="14.25" customHeight="1" x14ac:dyDescent="0.2">
      <c r="A24" s="289"/>
      <c r="B24" s="291"/>
      <c r="C24" s="305"/>
      <c r="D24" s="305"/>
      <c r="E24" s="37"/>
      <c r="F24" s="426"/>
      <c r="G24" s="80"/>
      <c r="H24" s="80"/>
      <c r="I24" s="80"/>
      <c r="J24" s="402"/>
      <c r="K24" s="404"/>
      <c r="L24" s="406"/>
      <c r="M24" s="408"/>
      <c r="N24" s="296"/>
      <c r="O24" s="297"/>
      <c r="P24" s="297"/>
      <c r="Q24" s="298"/>
    </row>
    <row r="25" spans="1:17" ht="14.25" customHeight="1" x14ac:dyDescent="0.2">
      <c r="A25" s="299"/>
      <c r="B25" s="300"/>
      <c r="C25" s="305"/>
      <c r="D25" s="305"/>
      <c r="E25" s="37"/>
      <c r="F25" s="427"/>
      <c r="G25" s="81"/>
      <c r="H25" s="81"/>
      <c r="I25" s="81"/>
      <c r="J25" s="410"/>
      <c r="K25" s="411"/>
      <c r="L25" s="432"/>
      <c r="M25" s="433"/>
      <c r="N25" s="302"/>
      <c r="O25" s="303"/>
      <c r="P25" s="303"/>
      <c r="Q25" s="304"/>
    </row>
    <row r="26" spans="1:17" ht="14.25" customHeight="1" x14ac:dyDescent="0.2">
      <c r="A26" s="289"/>
      <c r="B26" s="291"/>
      <c r="C26" s="293"/>
      <c r="D26" s="295"/>
      <c r="E26" s="39"/>
      <c r="F26" s="426"/>
      <c r="G26" s="80"/>
      <c r="H26" s="80"/>
      <c r="I26" s="80"/>
      <c r="J26" s="402"/>
      <c r="K26" s="404"/>
      <c r="L26" s="406"/>
      <c r="M26" s="408"/>
      <c r="N26" s="302"/>
      <c r="O26" s="303"/>
      <c r="P26" s="303"/>
      <c r="Q26" s="304"/>
    </row>
    <row r="27" spans="1:17" ht="14.25" customHeight="1" x14ac:dyDescent="0.2">
      <c r="A27" s="299"/>
      <c r="B27" s="300"/>
      <c r="C27" s="301"/>
      <c r="D27" s="301"/>
      <c r="E27" s="37"/>
      <c r="F27" s="427"/>
      <c r="G27" s="81"/>
      <c r="H27" s="81"/>
      <c r="I27" s="81"/>
      <c r="J27" s="410"/>
      <c r="K27" s="411"/>
      <c r="L27" s="432"/>
      <c r="M27" s="433"/>
      <c r="N27" s="302"/>
      <c r="O27" s="303"/>
      <c r="P27" s="303"/>
      <c r="Q27" s="304"/>
    </row>
    <row r="28" spans="1:17" ht="14.25" customHeight="1" x14ac:dyDescent="0.2">
      <c r="A28" s="289"/>
      <c r="B28" s="291"/>
      <c r="C28" s="293"/>
      <c r="D28" s="295"/>
      <c r="E28" s="40"/>
      <c r="F28" s="426"/>
      <c r="G28" s="80"/>
      <c r="H28" s="80"/>
      <c r="I28" s="80"/>
      <c r="J28" s="402"/>
      <c r="K28" s="404"/>
      <c r="L28" s="406"/>
      <c r="M28" s="408"/>
      <c r="N28" s="296"/>
      <c r="O28" s="297"/>
      <c r="P28" s="297"/>
      <c r="Q28" s="298"/>
    </row>
    <row r="29" spans="1:17" ht="14.25" customHeight="1" thickBot="1" x14ac:dyDescent="0.25">
      <c r="A29" s="290"/>
      <c r="B29" s="292"/>
      <c r="C29" s="294"/>
      <c r="D29" s="294"/>
      <c r="E29" s="41"/>
      <c r="F29" s="428"/>
      <c r="G29" s="82"/>
      <c r="H29" s="82"/>
      <c r="I29" s="83"/>
      <c r="J29" s="403"/>
      <c r="K29" s="405"/>
      <c r="L29" s="407"/>
      <c r="M29" s="409"/>
      <c r="N29" s="286"/>
      <c r="O29" s="287"/>
      <c r="P29" s="287"/>
      <c r="Q29" s="288"/>
    </row>
    <row r="30" spans="1:17" ht="9" customHeight="1" thickTop="1" thickBot="1" x14ac:dyDescent="0.25"/>
    <row r="31" spans="1:17" s="1" customFormat="1" ht="15.75" customHeight="1" thickTop="1" thickBot="1" x14ac:dyDescent="0.25">
      <c r="A31" s="327" t="s">
        <v>44</v>
      </c>
      <c r="B31" s="328"/>
      <c r="C31" s="328"/>
      <c r="D31" s="328"/>
      <c r="E31" s="328"/>
      <c r="F31" s="328"/>
      <c r="G31" s="328"/>
      <c r="H31" s="329"/>
      <c r="I31" s="387" t="s">
        <v>112</v>
      </c>
      <c r="J31" s="388"/>
      <c r="K31" s="388"/>
      <c r="L31" s="389"/>
      <c r="M31" s="327" t="s">
        <v>50</v>
      </c>
      <c r="N31" s="328"/>
      <c r="O31" s="329"/>
      <c r="P31" s="387" t="s">
        <v>115</v>
      </c>
      <c r="Q31" s="389"/>
    </row>
    <row r="32" spans="1:17" ht="15.75" customHeight="1" thickTop="1" x14ac:dyDescent="0.2">
      <c r="A32" s="390" t="s">
        <v>36</v>
      </c>
      <c r="B32" s="391"/>
      <c r="C32" s="392" t="s">
        <v>52</v>
      </c>
      <c r="D32" s="393"/>
      <c r="E32" s="394" t="s">
        <v>42</v>
      </c>
      <c r="F32" s="391"/>
      <c r="G32" s="395" t="s">
        <v>52</v>
      </c>
      <c r="H32" s="396"/>
      <c r="I32" s="446" t="s">
        <v>118</v>
      </c>
      <c r="J32" s="391"/>
      <c r="K32" s="395" t="s">
        <v>52</v>
      </c>
      <c r="L32" s="396"/>
      <c r="M32" s="123" t="s">
        <v>45</v>
      </c>
      <c r="N32" s="118"/>
      <c r="O32" s="111"/>
      <c r="P32" s="440" t="s">
        <v>114</v>
      </c>
      <c r="Q32" s="441"/>
    </row>
    <row r="33" spans="1:17" ht="15.75" customHeight="1" thickBot="1" x14ac:dyDescent="0.25">
      <c r="A33" s="380" t="s">
        <v>37</v>
      </c>
      <c r="B33" s="399"/>
      <c r="C33" s="400" t="s">
        <v>107</v>
      </c>
      <c r="D33" s="401"/>
      <c r="E33" s="386" t="s">
        <v>40</v>
      </c>
      <c r="F33" s="381"/>
      <c r="G33" s="384" t="s">
        <v>52</v>
      </c>
      <c r="H33" s="385"/>
      <c r="I33" s="380" t="s">
        <v>119</v>
      </c>
      <c r="J33" s="381"/>
      <c r="K33" s="444" t="s">
        <v>52</v>
      </c>
      <c r="L33" s="445"/>
      <c r="M33" s="124" t="s">
        <v>46</v>
      </c>
      <c r="N33" s="119"/>
      <c r="O33" s="86"/>
      <c r="P33" s="124"/>
      <c r="Q33" s="84"/>
    </row>
    <row r="34" spans="1:17" ht="15.75" customHeight="1" thickTop="1" x14ac:dyDescent="0.2">
      <c r="A34" s="397" t="s">
        <v>38</v>
      </c>
      <c r="B34" s="381"/>
      <c r="C34" s="384" t="s">
        <v>52</v>
      </c>
      <c r="D34" s="398"/>
      <c r="E34" s="386" t="s">
        <v>43</v>
      </c>
      <c r="F34" s="381"/>
      <c r="G34" s="384" t="s">
        <v>52</v>
      </c>
      <c r="H34" s="385"/>
      <c r="I34" s="447" t="s">
        <v>120</v>
      </c>
      <c r="J34" s="448"/>
      <c r="K34" s="384" t="s">
        <v>52</v>
      </c>
      <c r="L34" s="385"/>
      <c r="M34" s="125" t="s">
        <v>47</v>
      </c>
      <c r="N34" s="120"/>
      <c r="O34" s="87"/>
      <c r="P34" s="442" t="s">
        <v>113</v>
      </c>
      <c r="Q34" s="443"/>
    </row>
    <row r="35" spans="1:17" ht="15.75" customHeight="1" thickBot="1" x14ac:dyDescent="0.25">
      <c r="A35" s="380" t="s">
        <v>41</v>
      </c>
      <c r="B35" s="381"/>
      <c r="C35" s="382" t="s">
        <v>52</v>
      </c>
      <c r="D35" s="383"/>
      <c r="E35" s="386" t="s">
        <v>39</v>
      </c>
      <c r="F35" s="381"/>
      <c r="G35" s="382" t="s">
        <v>52</v>
      </c>
      <c r="H35" s="383"/>
      <c r="I35" s="380" t="s">
        <v>129</v>
      </c>
      <c r="J35" s="381"/>
      <c r="K35" s="384" t="s">
        <v>52</v>
      </c>
      <c r="L35" s="385"/>
      <c r="M35" s="124" t="s">
        <v>48</v>
      </c>
      <c r="N35" s="119"/>
      <c r="O35" s="86"/>
      <c r="P35" s="90"/>
      <c r="Q35" s="84"/>
    </row>
    <row r="36" spans="1:17" ht="15.75" customHeight="1" thickTop="1" thickBot="1" x14ac:dyDescent="0.25">
      <c r="A36" s="374" t="s">
        <v>116</v>
      </c>
      <c r="B36" s="375"/>
      <c r="C36" s="376" t="s">
        <v>52</v>
      </c>
      <c r="D36" s="377"/>
      <c r="E36" s="378" t="s">
        <v>117</v>
      </c>
      <c r="F36" s="375"/>
      <c r="G36" s="376" t="s">
        <v>52</v>
      </c>
      <c r="H36" s="379"/>
      <c r="I36" s="434" t="s">
        <v>121</v>
      </c>
      <c r="J36" s="435"/>
      <c r="K36" s="376" t="s">
        <v>52</v>
      </c>
      <c r="L36" s="379"/>
      <c r="M36" s="126" t="s">
        <v>51</v>
      </c>
      <c r="N36" s="121"/>
      <c r="O36" s="88"/>
      <c r="P36" s="89"/>
      <c r="Q36" s="85"/>
    </row>
    <row r="37" spans="1:17" ht="7.5" customHeight="1" thickTop="1" x14ac:dyDescent="0.2"/>
    <row r="39" spans="1:17" ht="15" x14ac:dyDescent="0.2">
      <c r="G39" s="54"/>
    </row>
  </sheetData>
  <mergeCells count="162">
    <mergeCell ref="I35:J35"/>
    <mergeCell ref="I36:J36"/>
    <mergeCell ref="G12:G13"/>
    <mergeCell ref="H12:H13"/>
    <mergeCell ref="I12:I13"/>
    <mergeCell ref="M31:O31"/>
    <mergeCell ref="P31:Q31"/>
    <mergeCell ref="P32:Q32"/>
    <mergeCell ref="P34:Q34"/>
    <mergeCell ref="K32:L32"/>
    <mergeCell ref="K33:L33"/>
    <mergeCell ref="K34:L34"/>
    <mergeCell ref="I32:J32"/>
    <mergeCell ref="I33:J33"/>
    <mergeCell ref="I34:J34"/>
    <mergeCell ref="L26:L27"/>
    <mergeCell ref="M26:M27"/>
    <mergeCell ref="J22:J23"/>
    <mergeCell ref="K22:K23"/>
    <mergeCell ref="L22:L23"/>
    <mergeCell ref="M22:M23"/>
    <mergeCell ref="J24:J25"/>
    <mergeCell ref="K24:K25"/>
    <mergeCell ref="L24:L25"/>
    <mergeCell ref="M24:M25"/>
    <mergeCell ref="J20:J21"/>
    <mergeCell ref="K20:K21"/>
    <mergeCell ref="L20:L21"/>
    <mergeCell ref="M20:M21"/>
    <mergeCell ref="J14:J15"/>
    <mergeCell ref="K14:K15"/>
    <mergeCell ref="L14:L15"/>
    <mergeCell ref="M14:M15"/>
    <mergeCell ref="J16:J17"/>
    <mergeCell ref="K16:K17"/>
    <mergeCell ref="L16:L17"/>
    <mergeCell ref="M16:M17"/>
    <mergeCell ref="L10:L11"/>
    <mergeCell ref="J12:J13"/>
    <mergeCell ref="K12:K13"/>
    <mergeCell ref="L12:L13"/>
    <mergeCell ref="M12:M13"/>
    <mergeCell ref="J18:J19"/>
    <mergeCell ref="K18:K19"/>
    <mergeCell ref="L18:L19"/>
    <mergeCell ref="M18:M19"/>
    <mergeCell ref="F22:F23"/>
    <mergeCell ref="F24:F25"/>
    <mergeCell ref="F26:F27"/>
    <mergeCell ref="F28:F29"/>
    <mergeCell ref="F10:F11"/>
    <mergeCell ref="F12:F13"/>
    <mergeCell ref="F14:F15"/>
    <mergeCell ref="F16:F17"/>
    <mergeCell ref="F18:F19"/>
    <mergeCell ref="F20:F21"/>
    <mergeCell ref="C1:F1"/>
    <mergeCell ref="G1:I1"/>
    <mergeCell ref="J1:M1"/>
    <mergeCell ref="G2:I2"/>
    <mergeCell ref="J2:M2"/>
    <mergeCell ref="N12:Q12"/>
    <mergeCell ref="N13:Q13"/>
    <mergeCell ref="A8:E8"/>
    <mergeCell ref="F8:I8"/>
    <mergeCell ref="J8:M8"/>
    <mergeCell ref="N8:Q8"/>
    <mergeCell ref="N9:Q9"/>
    <mergeCell ref="A10:A11"/>
    <mergeCell ref="B10:B11"/>
    <mergeCell ref="C10:C11"/>
    <mergeCell ref="D10:D11"/>
    <mergeCell ref="N10:Q10"/>
    <mergeCell ref="N11:Q11"/>
    <mergeCell ref="G10:G11"/>
    <mergeCell ref="H10:H11"/>
    <mergeCell ref="I10:I11"/>
    <mergeCell ref="J10:J11"/>
    <mergeCell ref="K10:K11"/>
    <mergeCell ref="M10:M11"/>
    <mergeCell ref="N14:Q14"/>
    <mergeCell ref="N15:Q15"/>
    <mergeCell ref="A12:A13"/>
    <mergeCell ref="B12:B13"/>
    <mergeCell ref="C12:C13"/>
    <mergeCell ref="A14:A15"/>
    <mergeCell ref="B14:B15"/>
    <mergeCell ref="C14:C15"/>
    <mergeCell ref="D14:D15"/>
    <mergeCell ref="D12:D13"/>
    <mergeCell ref="N16:Q16"/>
    <mergeCell ref="N17:Q17"/>
    <mergeCell ref="N19:Q19"/>
    <mergeCell ref="N20:Q20"/>
    <mergeCell ref="N22:Q22"/>
    <mergeCell ref="N23:Q23"/>
    <mergeCell ref="N21:Q21"/>
    <mergeCell ref="N18:Q18"/>
    <mergeCell ref="A22:A23"/>
    <mergeCell ref="B22:B23"/>
    <mergeCell ref="C22:C23"/>
    <mergeCell ref="D22:D23"/>
    <mergeCell ref="C20:C21"/>
    <mergeCell ref="D20:D21"/>
    <mergeCell ref="A16:A17"/>
    <mergeCell ref="B16:B17"/>
    <mergeCell ref="C16:C17"/>
    <mergeCell ref="D16:D17"/>
    <mergeCell ref="A18:A19"/>
    <mergeCell ref="B18:B19"/>
    <mergeCell ref="C18:C19"/>
    <mergeCell ref="D18:D19"/>
    <mergeCell ref="A20:A21"/>
    <mergeCell ref="B20:B21"/>
    <mergeCell ref="A24:A25"/>
    <mergeCell ref="B24:B25"/>
    <mergeCell ref="C24:C25"/>
    <mergeCell ref="D24:D25"/>
    <mergeCell ref="N24:Q24"/>
    <mergeCell ref="N25:Q25"/>
    <mergeCell ref="A26:A27"/>
    <mergeCell ref="B26:B27"/>
    <mergeCell ref="B28:B29"/>
    <mergeCell ref="C28:C29"/>
    <mergeCell ref="D28:D29"/>
    <mergeCell ref="N26:Q26"/>
    <mergeCell ref="N27:Q27"/>
    <mergeCell ref="C26:C27"/>
    <mergeCell ref="D26:D27"/>
    <mergeCell ref="N28:Q28"/>
    <mergeCell ref="N29:Q29"/>
    <mergeCell ref="J28:J29"/>
    <mergeCell ref="K28:K29"/>
    <mergeCell ref="L28:L29"/>
    <mergeCell ref="A28:A29"/>
    <mergeCell ref="M28:M29"/>
    <mergeCell ref="J26:J27"/>
    <mergeCell ref="K26:K27"/>
    <mergeCell ref="A36:B36"/>
    <mergeCell ref="C36:D36"/>
    <mergeCell ref="E36:F36"/>
    <mergeCell ref="G36:H36"/>
    <mergeCell ref="A35:B35"/>
    <mergeCell ref="C35:D35"/>
    <mergeCell ref="K35:L35"/>
    <mergeCell ref="E33:F33"/>
    <mergeCell ref="A31:H31"/>
    <mergeCell ref="I31:L31"/>
    <mergeCell ref="A32:B32"/>
    <mergeCell ref="C32:D32"/>
    <mergeCell ref="E32:F32"/>
    <mergeCell ref="G32:H32"/>
    <mergeCell ref="G33:H33"/>
    <mergeCell ref="E35:F35"/>
    <mergeCell ref="A34:B34"/>
    <mergeCell ref="C34:D34"/>
    <mergeCell ref="E34:F34"/>
    <mergeCell ref="G34:H34"/>
    <mergeCell ref="A33:B33"/>
    <mergeCell ref="C33:D33"/>
    <mergeCell ref="G35:H35"/>
    <mergeCell ref="K36:L36"/>
  </mergeCells>
  <phoneticPr fontId="0" type="noConversion"/>
  <pageMargins left="0.51181102362204722" right="0.51181102362204722" top="0.55118110236220474" bottom="0.39370078740157483" header="0" footer="0"/>
  <pageSetup paperSize="9" scale="97" orientation="landscape" verticalDpi="96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5" shapeId="2051" r:id="rId4">
          <objectPr defaultSize="0" r:id="rId5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2051" r:id="rId4"/>
      </mc:Fallback>
    </mc:AlternateContent>
    <mc:AlternateContent xmlns:mc="http://schemas.openxmlformats.org/markup-compatibility/2006">
      <mc:Choice Requires="x14">
        <oleObject progId="Visio.Drawing.5" shapeId="2052" r:id="rId6">
          <objectPr defaultSize="0" r:id="rId7">
            <anchor mov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2052" r:id="rId6"/>
      </mc:Fallback>
    </mc:AlternateContent>
    <mc:AlternateContent xmlns:mc="http://schemas.openxmlformats.org/markup-compatibility/2006">
      <mc:Choice Requires="x14">
        <oleObject progId="Visio.Drawing.5" shapeId="2053" r:id="rId8">
          <objectPr defaultSize="0" r:id="rId9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2053" r:id="rId8"/>
      </mc:Fallback>
    </mc:AlternateContent>
    <mc:AlternateContent xmlns:mc="http://schemas.openxmlformats.org/markup-compatibility/2006">
      <mc:Choice Requires="x14">
        <oleObject progId="Visio.Drawing.5" shapeId="2054" r:id="rId10">
          <objectPr defaultSize="0" r:id="rId11">
            <anchor moveWithCells="1">
              <from>
                <xdr:col>4</xdr:col>
                <xdr:colOff>0</xdr:colOff>
                <xdr:row>37</xdr:row>
                <xdr:rowOff>0</xdr:rowOff>
              </from>
              <to>
                <xdr:col>4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2054" r:id="rId10"/>
      </mc:Fallback>
    </mc:AlternateContent>
    <mc:AlternateContent xmlns:mc="http://schemas.openxmlformats.org/markup-compatibility/2006">
      <mc:Choice Requires="x14">
        <oleObject progId="Visio.Drawing.5" shapeId="2055" r:id="rId12">
          <objectPr defaultSize="0" r:id="rId13">
            <anchor moveWithCells="1">
              <from>
                <xdr:col>4</xdr:col>
                <xdr:colOff>419100</xdr:colOff>
                <xdr:row>37</xdr:row>
                <xdr:rowOff>0</xdr:rowOff>
              </from>
              <to>
                <xdr:col>5</xdr:col>
                <xdr:colOff>142875</xdr:colOff>
                <xdr:row>38</xdr:row>
                <xdr:rowOff>85725</xdr:rowOff>
              </to>
            </anchor>
          </objectPr>
        </oleObject>
      </mc:Choice>
      <mc:Fallback>
        <oleObject progId="Visio.Drawing.5" shapeId="2055" r:id="rId12"/>
      </mc:Fallback>
    </mc:AlternateContent>
    <mc:AlternateContent xmlns:mc="http://schemas.openxmlformats.org/markup-compatibility/2006">
      <mc:Choice Requires="x14">
        <oleObject progId="Visio.Drawing.5" shapeId="2056" r:id="rId14">
          <objectPr defaultSize="0" r:id="rId9">
            <anchor moveWithCells="1">
              <from>
                <xdr:col>0</xdr:col>
                <xdr:colOff>28575</xdr:colOff>
                <xdr:row>9</xdr:row>
                <xdr:rowOff>19050</xdr:rowOff>
              </from>
              <to>
                <xdr:col>0</xdr:col>
                <xdr:colOff>285750</xdr:colOff>
                <xdr:row>10</xdr:row>
                <xdr:rowOff>114300</xdr:rowOff>
              </to>
            </anchor>
          </objectPr>
        </oleObject>
      </mc:Choice>
      <mc:Fallback>
        <oleObject progId="Visio.Drawing.5" shapeId="2056" r:id="rId14"/>
      </mc:Fallback>
    </mc:AlternateContent>
    <mc:AlternateContent xmlns:mc="http://schemas.openxmlformats.org/markup-compatibility/2006">
      <mc:Choice Requires="x14">
        <oleObject progId="Visio.Drawing.5" shapeId="2068" r:id="rId15">
          <objectPr defaultSize="0" r:id="rId9">
            <anchor moveWithCells="1">
              <from>
                <xdr:col>0</xdr:col>
                <xdr:colOff>28575</xdr:colOff>
                <xdr:row>11</xdr:row>
                <xdr:rowOff>19050</xdr:rowOff>
              </from>
              <to>
                <xdr:col>0</xdr:col>
                <xdr:colOff>285750</xdr:colOff>
                <xdr:row>12</xdr:row>
                <xdr:rowOff>114300</xdr:rowOff>
              </to>
            </anchor>
          </objectPr>
        </oleObject>
      </mc:Choice>
      <mc:Fallback>
        <oleObject progId="Visio.Drawing.5" shapeId="2068" r:id="rId15"/>
      </mc:Fallback>
    </mc:AlternateContent>
    <mc:AlternateContent xmlns:mc="http://schemas.openxmlformats.org/markup-compatibility/2006">
      <mc:Choice Requires="x14">
        <oleObject progId="Visio.Drawing.5" shapeId="2069" r:id="rId16">
          <objectPr defaultSize="0" r:id="rId9">
            <anchor moveWithCells="1">
              <from>
                <xdr:col>0</xdr:col>
                <xdr:colOff>28575</xdr:colOff>
                <xdr:row>13</xdr:row>
                <xdr:rowOff>19050</xdr:rowOff>
              </from>
              <to>
                <xdr:col>0</xdr:col>
                <xdr:colOff>285750</xdr:colOff>
                <xdr:row>14</xdr:row>
                <xdr:rowOff>114300</xdr:rowOff>
              </to>
            </anchor>
          </objectPr>
        </oleObject>
      </mc:Choice>
      <mc:Fallback>
        <oleObject progId="Visio.Drawing.5" shapeId="2069" r:id="rId16"/>
      </mc:Fallback>
    </mc:AlternateContent>
    <mc:AlternateContent xmlns:mc="http://schemas.openxmlformats.org/markup-compatibility/2006">
      <mc:Choice Requires="x14">
        <oleObject progId="Visio.Drawing.5" shapeId="2070" r:id="rId17">
          <objectPr defaultSize="0" r:id="rId9">
            <anchor moveWithCells="1">
              <from>
                <xdr:col>0</xdr:col>
                <xdr:colOff>28575</xdr:colOff>
                <xdr:row>15</xdr:row>
                <xdr:rowOff>19050</xdr:rowOff>
              </from>
              <to>
                <xdr:col>0</xdr:col>
                <xdr:colOff>285750</xdr:colOff>
                <xdr:row>16</xdr:row>
                <xdr:rowOff>114300</xdr:rowOff>
              </to>
            </anchor>
          </objectPr>
        </oleObject>
      </mc:Choice>
      <mc:Fallback>
        <oleObject progId="Visio.Drawing.5" shapeId="2070" r:id="rId17"/>
      </mc:Fallback>
    </mc:AlternateContent>
    <mc:AlternateContent xmlns:mc="http://schemas.openxmlformats.org/markup-compatibility/2006">
      <mc:Choice Requires="x14">
        <oleObject progId="Visio.Drawing.5" shapeId="2071" r:id="rId18">
          <objectPr defaultSize="0" r:id="rId9">
            <anchor moveWithCells="1">
              <from>
                <xdr:col>0</xdr:col>
                <xdr:colOff>28575</xdr:colOff>
                <xdr:row>17</xdr:row>
                <xdr:rowOff>19050</xdr:rowOff>
              </from>
              <to>
                <xdr:col>0</xdr:col>
                <xdr:colOff>285750</xdr:colOff>
                <xdr:row>18</xdr:row>
                <xdr:rowOff>114300</xdr:rowOff>
              </to>
            </anchor>
          </objectPr>
        </oleObject>
      </mc:Choice>
      <mc:Fallback>
        <oleObject progId="Visio.Drawing.5" shapeId="2071" r:id="rId18"/>
      </mc:Fallback>
    </mc:AlternateContent>
    <mc:AlternateContent xmlns:mc="http://schemas.openxmlformats.org/markup-compatibility/2006">
      <mc:Choice Requires="x14">
        <oleObject progId="Visio.Drawing.5" shapeId="2072" r:id="rId19">
          <objectPr defaultSize="0" r:id="rId9">
            <anchor moveWithCells="1">
              <from>
                <xdr:col>0</xdr:col>
                <xdr:colOff>28575</xdr:colOff>
                <xdr:row>19</xdr:row>
                <xdr:rowOff>19050</xdr:rowOff>
              </from>
              <to>
                <xdr:col>0</xdr:col>
                <xdr:colOff>285750</xdr:colOff>
                <xdr:row>20</xdr:row>
                <xdr:rowOff>114300</xdr:rowOff>
              </to>
            </anchor>
          </objectPr>
        </oleObject>
      </mc:Choice>
      <mc:Fallback>
        <oleObject progId="Visio.Drawing.5" shapeId="2072" r:id="rId19"/>
      </mc:Fallback>
    </mc:AlternateContent>
    <mc:AlternateContent xmlns:mc="http://schemas.openxmlformats.org/markup-compatibility/2006">
      <mc:Choice Requires="x14">
        <oleObject progId="Visio.Drawing.5" shapeId="2073" r:id="rId20">
          <objectPr defaultSize="0" r:id="rId9">
            <anchor moveWithCells="1">
              <from>
                <xdr:col>0</xdr:col>
                <xdr:colOff>28575</xdr:colOff>
                <xdr:row>21</xdr:row>
                <xdr:rowOff>19050</xdr:rowOff>
              </from>
              <to>
                <xdr:col>0</xdr:col>
                <xdr:colOff>285750</xdr:colOff>
                <xdr:row>22</xdr:row>
                <xdr:rowOff>114300</xdr:rowOff>
              </to>
            </anchor>
          </objectPr>
        </oleObject>
      </mc:Choice>
      <mc:Fallback>
        <oleObject progId="Visio.Drawing.5" shapeId="2073" r:id="rId20"/>
      </mc:Fallback>
    </mc:AlternateContent>
    <mc:AlternateContent xmlns:mc="http://schemas.openxmlformats.org/markup-compatibility/2006">
      <mc:Choice Requires="x14">
        <oleObject progId="Visio.Drawing.5" shapeId="2074" r:id="rId21">
          <objectPr defaultSize="0" r:id="rId9">
            <anchor moveWithCells="1">
              <from>
                <xdr:col>0</xdr:col>
                <xdr:colOff>28575</xdr:colOff>
                <xdr:row>23</xdr:row>
                <xdr:rowOff>19050</xdr:rowOff>
              </from>
              <to>
                <xdr:col>0</xdr:col>
                <xdr:colOff>285750</xdr:colOff>
                <xdr:row>24</xdr:row>
                <xdr:rowOff>114300</xdr:rowOff>
              </to>
            </anchor>
          </objectPr>
        </oleObject>
      </mc:Choice>
      <mc:Fallback>
        <oleObject progId="Visio.Drawing.5" shapeId="2074" r:id="rId21"/>
      </mc:Fallback>
    </mc:AlternateContent>
    <mc:AlternateContent xmlns:mc="http://schemas.openxmlformats.org/markup-compatibility/2006">
      <mc:Choice Requires="x14">
        <oleObject progId="Visio.Drawing.5" shapeId="2077" r:id="rId22">
          <objectPr defaultSize="0" r:id="rId9">
            <anchor moveWithCells="1">
              <from>
                <xdr:col>0</xdr:col>
                <xdr:colOff>28575</xdr:colOff>
                <xdr:row>25</xdr:row>
                <xdr:rowOff>9525</xdr:rowOff>
              </from>
              <to>
                <xdr:col>0</xdr:col>
                <xdr:colOff>285750</xdr:colOff>
                <xdr:row>26</xdr:row>
                <xdr:rowOff>104775</xdr:rowOff>
              </to>
            </anchor>
          </objectPr>
        </oleObject>
      </mc:Choice>
      <mc:Fallback>
        <oleObject progId="Visio.Drawing.5" shapeId="2077" r:id="rId22"/>
      </mc:Fallback>
    </mc:AlternateContent>
    <mc:AlternateContent xmlns:mc="http://schemas.openxmlformats.org/markup-compatibility/2006">
      <mc:Choice Requires="x14">
        <oleObject progId="Visio.Drawing.5" shapeId="2078" r:id="rId23">
          <objectPr defaultSize="0" r:id="rId9">
            <anchor moveWithCells="1">
              <from>
                <xdr:col>0</xdr:col>
                <xdr:colOff>28575</xdr:colOff>
                <xdr:row>27</xdr:row>
                <xdr:rowOff>19050</xdr:rowOff>
              </from>
              <to>
                <xdr:col>0</xdr:col>
                <xdr:colOff>285750</xdr:colOff>
                <xdr:row>28</xdr:row>
                <xdr:rowOff>114300</xdr:rowOff>
              </to>
            </anchor>
          </objectPr>
        </oleObject>
      </mc:Choice>
      <mc:Fallback>
        <oleObject progId="Visio.Drawing.5" shapeId="2078" r:id="rId23"/>
      </mc:Fallback>
    </mc:AlternateContent>
    <mc:AlternateContent xmlns:mc="http://schemas.openxmlformats.org/markup-compatibility/2006">
      <mc:Choice Requires="x14">
        <oleObject progId="Visio.Drawing.5" shapeId="2079" r:id="rId24">
          <objectPr defaultSize="0" autoPict="0" r:id="rId9">
            <anchor moveWithCells="1">
              <from>
                <xdr:col>13</xdr:col>
                <xdr:colOff>523875</xdr:colOff>
                <xdr:row>4</xdr:row>
                <xdr:rowOff>9525</xdr:rowOff>
              </from>
              <to>
                <xdr:col>13</xdr:col>
                <xdr:colOff>723900</xdr:colOff>
                <xdr:row>5</xdr:row>
                <xdr:rowOff>9525</xdr:rowOff>
              </to>
            </anchor>
          </objectPr>
        </oleObject>
      </mc:Choice>
      <mc:Fallback>
        <oleObject progId="Visio.Drawing.5" shapeId="2079" r:id="rId24"/>
      </mc:Fallback>
    </mc:AlternateContent>
    <mc:AlternateContent xmlns:mc="http://schemas.openxmlformats.org/markup-compatibility/2006">
      <mc:Choice Requires="x14">
        <oleObject progId="Visio.Drawing.5" shapeId="2080" r:id="rId25">
          <objectPr defaultSize="0" autoPict="0" r:id="rId9">
            <anchor moveWithCells="1">
              <from>
                <xdr:col>13</xdr:col>
                <xdr:colOff>533400</xdr:colOff>
                <xdr:row>4</xdr:row>
                <xdr:rowOff>190500</xdr:rowOff>
              </from>
              <to>
                <xdr:col>13</xdr:col>
                <xdr:colOff>723900</xdr:colOff>
                <xdr:row>5</xdr:row>
                <xdr:rowOff>180975</xdr:rowOff>
              </to>
            </anchor>
          </objectPr>
        </oleObject>
      </mc:Choice>
      <mc:Fallback>
        <oleObject progId="Visio.Drawing.5" shapeId="2080" r:id="rId2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="130" zoomScaleNormal="130" workbookViewId="0">
      <selection activeCell="C2" sqref="C2:F2"/>
    </sheetView>
  </sheetViews>
  <sheetFormatPr baseColWidth="10" defaultRowHeight="12.75" x14ac:dyDescent="0.2"/>
  <cols>
    <col min="1" max="1" width="7.5703125" customWidth="1"/>
    <col min="2" max="4" width="5.7109375" customWidth="1"/>
    <col min="5" max="5" width="7.7109375" customWidth="1"/>
    <col min="6" max="7" width="6.85546875" customWidth="1"/>
    <col min="8" max="8" width="6.7109375" customWidth="1"/>
    <col min="9" max="9" width="8.7109375" customWidth="1"/>
    <col min="10" max="10" width="6.140625" customWidth="1"/>
    <col min="11" max="11" width="6" customWidth="1"/>
    <col min="12" max="12" width="9.7109375" customWidth="1"/>
    <col min="13" max="13" width="6.42578125" customWidth="1"/>
    <col min="14" max="14" width="13.7109375" customWidth="1"/>
    <col min="15" max="15" width="13.5703125" customWidth="1"/>
    <col min="16" max="16" width="10.28515625" customWidth="1"/>
    <col min="17" max="17" width="9.85546875" customWidth="1"/>
    <col min="18" max="18" width="3.28515625" customWidth="1"/>
  </cols>
  <sheetData>
    <row r="1" spans="1:17" s="16" customFormat="1" ht="15.75" customHeight="1" thickTop="1" x14ac:dyDescent="0.2">
      <c r="A1" s="7" t="s">
        <v>109</v>
      </c>
      <c r="B1" s="8"/>
      <c r="C1" s="306" t="str">
        <f>Törnname</f>
        <v>Törn-Name Langtext</v>
      </c>
      <c r="D1" s="306"/>
      <c r="E1" s="306"/>
      <c r="F1" s="307"/>
      <c r="G1" s="330" t="s">
        <v>17</v>
      </c>
      <c r="H1" s="331"/>
      <c r="I1" s="331"/>
      <c r="J1" s="306"/>
      <c r="K1" s="306"/>
      <c r="L1" s="306"/>
      <c r="M1" s="307"/>
      <c r="N1" s="9" t="s">
        <v>110</v>
      </c>
      <c r="O1" s="112"/>
      <c r="P1" s="9" t="s">
        <v>111</v>
      </c>
      <c r="Q1" s="15">
        <v>2</v>
      </c>
    </row>
    <row r="2" spans="1:17" s="16" customFormat="1" ht="15.75" customHeight="1" thickBot="1" x14ac:dyDescent="0.25">
      <c r="A2" s="10"/>
      <c r="B2" s="11"/>
      <c r="C2" s="308"/>
      <c r="D2" s="308"/>
      <c r="E2" s="308"/>
      <c r="F2" s="309"/>
      <c r="G2" s="332" t="s">
        <v>18</v>
      </c>
      <c r="H2" s="333"/>
      <c r="I2" s="333"/>
      <c r="J2" s="308"/>
      <c r="K2" s="308"/>
      <c r="L2" s="308"/>
      <c r="M2" s="309"/>
      <c r="N2" s="12" t="s">
        <v>122</v>
      </c>
      <c r="O2" s="56"/>
      <c r="P2" s="12"/>
      <c r="Q2" s="17"/>
    </row>
    <row r="3" spans="1:17" s="16" customFormat="1" ht="9" customHeight="1" thickTop="1" thickBot="1" x14ac:dyDescent="0.25">
      <c r="A3" s="91"/>
      <c r="B3" s="91"/>
      <c r="C3" s="92"/>
      <c r="D3" s="92"/>
      <c r="E3" s="92"/>
      <c r="F3" s="92"/>
      <c r="G3" s="93"/>
      <c r="H3" s="93"/>
      <c r="I3" s="93"/>
      <c r="J3" s="92"/>
      <c r="K3" s="92"/>
      <c r="L3" s="92"/>
      <c r="M3" s="92"/>
      <c r="N3" s="91"/>
      <c r="O3" s="94"/>
      <c r="P3" s="91"/>
      <c r="Q3" s="95"/>
    </row>
    <row r="4" spans="1:17" s="16" customFormat="1" ht="15.75" customHeight="1" thickTop="1" x14ac:dyDescent="0.2">
      <c r="A4" s="97" t="s">
        <v>123</v>
      </c>
      <c r="B4" s="98"/>
      <c r="C4" s="99"/>
      <c r="D4" s="99"/>
      <c r="E4" s="99"/>
      <c r="F4" s="99"/>
      <c r="G4" s="100"/>
      <c r="H4" s="100"/>
      <c r="I4" s="100"/>
      <c r="J4" s="99"/>
      <c r="K4" s="99"/>
      <c r="L4" s="99"/>
      <c r="M4" s="99"/>
      <c r="N4" s="98"/>
      <c r="O4" s="101"/>
      <c r="P4" s="98"/>
      <c r="Q4" s="102"/>
    </row>
    <row r="5" spans="1:17" s="16" customFormat="1" ht="15.75" customHeight="1" x14ac:dyDescent="0.2">
      <c r="A5" s="103" t="s">
        <v>124</v>
      </c>
      <c r="B5" s="91"/>
      <c r="C5" s="92"/>
      <c r="D5" s="96" t="s">
        <v>2</v>
      </c>
      <c r="E5" s="92"/>
      <c r="F5" s="92"/>
      <c r="G5" s="96" t="s">
        <v>125</v>
      </c>
      <c r="H5" s="93"/>
      <c r="I5" s="93"/>
      <c r="J5" s="96" t="s">
        <v>126</v>
      </c>
      <c r="K5" s="92"/>
      <c r="L5" s="92"/>
      <c r="M5" s="96" t="s">
        <v>127</v>
      </c>
      <c r="N5" s="91"/>
      <c r="O5" s="96" t="s">
        <v>128</v>
      </c>
      <c r="P5" s="91"/>
      <c r="Q5" s="104"/>
    </row>
    <row r="6" spans="1:17" s="16" customFormat="1" ht="15.75" customHeight="1" thickBot="1" x14ac:dyDescent="0.25">
      <c r="A6" s="105" t="s">
        <v>124</v>
      </c>
      <c r="B6" s="106"/>
      <c r="C6" s="107"/>
      <c r="D6" s="108" t="s">
        <v>2</v>
      </c>
      <c r="E6" s="107"/>
      <c r="F6" s="107"/>
      <c r="G6" s="108" t="s">
        <v>125</v>
      </c>
      <c r="H6" s="109"/>
      <c r="I6" s="109"/>
      <c r="J6" s="108" t="s">
        <v>126</v>
      </c>
      <c r="K6" s="107"/>
      <c r="L6" s="107"/>
      <c r="M6" s="108" t="s">
        <v>127</v>
      </c>
      <c r="N6" s="106"/>
      <c r="O6" s="108" t="s">
        <v>128</v>
      </c>
      <c r="P6" s="106"/>
      <c r="Q6" s="110"/>
    </row>
    <row r="7" spans="1:17" ht="9.75" customHeight="1" thickTop="1" thickBot="1" x14ac:dyDescent="0.25"/>
    <row r="8" spans="1:17" s="14" customFormat="1" ht="18" customHeight="1" thickTop="1" x14ac:dyDescent="0.2">
      <c r="A8" s="310" t="s">
        <v>11</v>
      </c>
      <c r="B8" s="311"/>
      <c r="C8" s="311"/>
      <c r="D8" s="311"/>
      <c r="E8" s="314"/>
      <c r="F8" s="310" t="s">
        <v>108</v>
      </c>
      <c r="G8" s="311"/>
      <c r="H8" s="311"/>
      <c r="I8" s="314"/>
      <c r="J8" s="310" t="s">
        <v>13</v>
      </c>
      <c r="K8" s="311"/>
      <c r="L8" s="311"/>
      <c r="M8" s="311"/>
      <c r="N8" s="310" t="s">
        <v>14</v>
      </c>
      <c r="O8" s="311"/>
      <c r="P8" s="311"/>
      <c r="Q8" s="314"/>
    </row>
    <row r="9" spans="1:17" s="1" customFormat="1" ht="21" customHeight="1" thickBot="1" x14ac:dyDescent="0.25">
      <c r="A9" s="2" t="s">
        <v>103</v>
      </c>
      <c r="B9" s="113" t="s">
        <v>1</v>
      </c>
      <c r="C9" s="4" t="s">
        <v>2</v>
      </c>
      <c r="D9" s="4" t="s">
        <v>3</v>
      </c>
      <c r="E9" s="114" t="s">
        <v>35</v>
      </c>
      <c r="F9" s="2" t="s">
        <v>4</v>
      </c>
      <c r="G9" s="4" t="s">
        <v>104</v>
      </c>
      <c r="H9" s="4" t="s">
        <v>105</v>
      </c>
      <c r="I9" s="5" t="s">
        <v>106</v>
      </c>
      <c r="J9" s="2" t="s">
        <v>33</v>
      </c>
      <c r="K9" s="4" t="s">
        <v>34</v>
      </c>
      <c r="L9" s="4" t="s">
        <v>8</v>
      </c>
      <c r="M9" s="6" t="s">
        <v>9</v>
      </c>
      <c r="N9" s="315" t="s">
        <v>10</v>
      </c>
      <c r="O9" s="316"/>
      <c r="P9" s="316"/>
      <c r="Q9" s="317"/>
    </row>
    <row r="10" spans="1:17" ht="14.25" customHeight="1" thickTop="1" x14ac:dyDescent="0.2">
      <c r="A10" s="312"/>
      <c r="B10" s="334"/>
      <c r="C10" s="313"/>
      <c r="D10" s="313"/>
      <c r="E10" s="36"/>
      <c r="F10" s="429"/>
      <c r="G10" s="453"/>
      <c r="H10" s="454"/>
      <c r="I10" s="454"/>
      <c r="J10" s="456">
        <v>0</v>
      </c>
      <c r="K10" s="458">
        <v>0</v>
      </c>
      <c r="L10" s="451" t="s">
        <v>141</v>
      </c>
      <c r="M10" s="449" t="s">
        <v>140</v>
      </c>
      <c r="N10" s="318" t="s">
        <v>142</v>
      </c>
      <c r="O10" s="319"/>
      <c r="P10" s="319"/>
      <c r="Q10" s="320"/>
    </row>
    <row r="11" spans="1:17" ht="14.25" customHeight="1" x14ac:dyDescent="0.2">
      <c r="A11" s="299"/>
      <c r="B11" s="300"/>
      <c r="C11" s="301"/>
      <c r="D11" s="293"/>
      <c r="E11" s="37"/>
      <c r="F11" s="427"/>
      <c r="G11" s="437"/>
      <c r="H11" s="455"/>
      <c r="I11" s="455"/>
      <c r="J11" s="457"/>
      <c r="K11" s="459"/>
      <c r="L11" s="452"/>
      <c r="M11" s="450"/>
      <c r="N11" s="302"/>
      <c r="O11" s="303"/>
      <c r="P11" s="303"/>
      <c r="Q11" s="304"/>
    </row>
    <row r="12" spans="1:17" ht="14.25" customHeight="1" x14ac:dyDescent="0.2">
      <c r="A12" s="289"/>
      <c r="B12" s="291"/>
      <c r="C12" s="301"/>
      <c r="D12" s="305"/>
      <c r="E12" s="37"/>
      <c r="F12" s="426"/>
      <c r="G12" s="80"/>
      <c r="H12" s="80"/>
      <c r="I12" s="80"/>
      <c r="J12" s="402"/>
      <c r="K12" s="404"/>
      <c r="L12" s="406"/>
      <c r="M12" s="408"/>
      <c r="N12" s="302"/>
      <c r="O12" s="303"/>
      <c r="P12" s="303"/>
      <c r="Q12" s="304"/>
    </row>
    <row r="13" spans="1:17" ht="14.25" customHeight="1" x14ac:dyDescent="0.2">
      <c r="A13" s="299"/>
      <c r="B13" s="300"/>
      <c r="C13" s="305"/>
      <c r="D13" s="305"/>
      <c r="E13" s="37"/>
      <c r="F13" s="427"/>
      <c r="G13" s="81"/>
      <c r="H13" s="81"/>
      <c r="I13" s="81"/>
      <c r="J13" s="410"/>
      <c r="K13" s="411"/>
      <c r="L13" s="432"/>
      <c r="M13" s="433"/>
      <c r="N13" s="302"/>
      <c r="O13" s="303"/>
      <c r="P13" s="303"/>
      <c r="Q13" s="304"/>
    </row>
    <row r="14" spans="1:17" ht="14.25" customHeight="1" x14ac:dyDescent="0.2">
      <c r="A14" s="289"/>
      <c r="B14" s="291"/>
      <c r="C14" s="305"/>
      <c r="D14" s="305"/>
      <c r="E14" s="37"/>
      <c r="F14" s="426"/>
      <c r="G14" s="80"/>
      <c r="H14" s="80"/>
      <c r="I14" s="80"/>
      <c r="J14" s="402"/>
      <c r="K14" s="404"/>
      <c r="L14" s="406"/>
      <c r="M14" s="408"/>
      <c r="N14" s="302"/>
      <c r="O14" s="303"/>
      <c r="P14" s="303"/>
      <c r="Q14" s="304"/>
    </row>
    <row r="15" spans="1:17" ht="14.25" customHeight="1" x14ac:dyDescent="0.2">
      <c r="A15" s="299"/>
      <c r="B15" s="300"/>
      <c r="C15" s="305"/>
      <c r="D15" s="305"/>
      <c r="E15" s="37"/>
      <c r="F15" s="427"/>
      <c r="G15" s="81"/>
      <c r="H15" s="81"/>
      <c r="I15" s="81"/>
      <c r="J15" s="410"/>
      <c r="K15" s="411"/>
      <c r="L15" s="432"/>
      <c r="M15" s="433"/>
      <c r="N15" s="302"/>
      <c r="O15" s="303"/>
      <c r="P15" s="303"/>
      <c r="Q15" s="304"/>
    </row>
    <row r="16" spans="1:17" ht="14.25" customHeight="1" x14ac:dyDescent="0.2">
      <c r="A16" s="289"/>
      <c r="B16" s="291"/>
      <c r="C16" s="305"/>
      <c r="D16" s="305"/>
      <c r="E16" s="37"/>
      <c r="F16" s="426"/>
      <c r="G16" s="80"/>
      <c r="H16" s="80"/>
      <c r="I16" s="80"/>
      <c r="J16" s="402"/>
      <c r="K16" s="404"/>
      <c r="L16" s="406"/>
      <c r="M16" s="408"/>
      <c r="N16" s="296"/>
      <c r="O16" s="297"/>
      <c r="P16" s="297"/>
      <c r="Q16" s="298"/>
    </row>
    <row r="17" spans="1:17" ht="14.25" customHeight="1" x14ac:dyDescent="0.2">
      <c r="A17" s="299"/>
      <c r="B17" s="300"/>
      <c r="C17" s="305"/>
      <c r="D17" s="305"/>
      <c r="E17" s="37"/>
      <c r="F17" s="427"/>
      <c r="G17" s="81"/>
      <c r="H17" s="81"/>
      <c r="I17" s="81"/>
      <c r="J17" s="410"/>
      <c r="K17" s="411"/>
      <c r="L17" s="432"/>
      <c r="M17" s="433"/>
      <c r="N17" s="296"/>
      <c r="O17" s="297"/>
      <c r="P17" s="297"/>
      <c r="Q17" s="298"/>
    </row>
    <row r="18" spans="1:17" ht="14.25" customHeight="1" x14ac:dyDescent="0.2">
      <c r="A18" s="289"/>
      <c r="B18" s="291"/>
      <c r="C18" s="305"/>
      <c r="D18" s="305"/>
      <c r="E18" s="37"/>
      <c r="F18" s="426"/>
      <c r="G18" s="80"/>
      <c r="H18" s="80"/>
      <c r="I18" s="80"/>
      <c r="J18" s="402"/>
      <c r="K18" s="404"/>
      <c r="L18" s="406"/>
      <c r="M18" s="408"/>
      <c r="N18" s="296"/>
      <c r="O18" s="297"/>
      <c r="P18" s="297"/>
      <c r="Q18" s="298"/>
    </row>
    <row r="19" spans="1:17" ht="14.25" customHeight="1" x14ac:dyDescent="0.2">
      <c r="A19" s="299"/>
      <c r="B19" s="300"/>
      <c r="C19" s="305"/>
      <c r="D19" s="305"/>
      <c r="E19" s="37"/>
      <c r="F19" s="427"/>
      <c r="G19" s="81"/>
      <c r="H19" s="81"/>
      <c r="I19" s="81"/>
      <c r="J19" s="410"/>
      <c r="K19" s="411"/>
      <c r="L19" s="432"/>
      <c r="M19" s="433"/>
      <c r="N19" s="302"/>
      <c r="O19" s="303"/>
      <c r="P19" s="303"/>
      <c r="Q19" s="304"/>
    </row>
    <row r="20" spans="1:17" ht="14.25" customHeight="1" x14ac:dyDescent="0.2">
      <c r="A20" s="289"/>
      <c r="B20" s="291"/>
      <c r="C20" s="305"/>
      <c r="D20" s="305"/>
      <c r="E20" s="37"/>
      <c r="F20" s="426"/>
      <c r="G20" s="80"/>
      <c r="H20" s="80"/>
      <c r="I20" s="80"/>
      <c r="J20" s="402"/>
      <c r="K20" s="404"/>
      <c r="L20" s="406"/>
      <c r="M20" s="408"/>
      <c r="N20" s="302"/>
      <c r="O20" s="303"/>
      <c r="P20" s="303"/>
      <c r="Q20" s="304"/>
    </row>
    <row r="21" spans="1:17" ht="14.25" customHeight="1" x14ac:dyDescent="0.2">
      <c r="A21" s="299"/>
      <c r="B21" s="300"/>
      <c r="C21" s="305"/>
      <c r="D21" s="305"/>
      <c r="E21" s="37"/>
      <c r="F21" s="427"/>
      <c r="G21" s="81"/>
      <c r="H21" s="81"/>
      <c r="I21" s="81"/>
      <c r="J21" s="410"/>
      <c r="K21" s="411"/>
      <c r="L21" s="432"/>
      <c r="M21" s="433"/>
      <c r="N21" s="302"/>
      <c r="O21" s="303"/>
      <c r="P21" s="303"/>
      <c r="Q21" s="304"/>
    </row>
    <row r="22" spans="1:17" ht="14.25" customHeight="1" x14ac:dyDescent="0.2">
      <c r="A22" s="289"/>
      <c r="B22" s="291"/>
      <c r="C22" s="305"/>
      <c r="D22" s="305"/>
      <c r="E22" s="37"/>
      <c r="F22" s="426"/>
      <c r="G22" s="80"/>
      <c r="H22" s="80"/>
      <c r="I22" s="80"/>
      <c r="J22" s="402"/>
      <c r="K22" s="404"/>
      <c r="L22" s="406"/>
      <c r="M22" s="408"/>
      <c r="N22" s="302"/>
      <c r="O22" s="303"/>
      <c r="P22" s="303"/>
      <c r="Q22" s="304"/>
    </row>
    <row r="23" spans="1:17" ht="14.25" customHeight="1" x14ac:dyDescent="0.2">
      <c r="A23" s="299"/>
      <c r="B23" s="300"/>
      <c r="C23" s="305"/>
      <c r="D23" s="305"/>
      <c r="E23" s="37"/>
      <c r="F23" s="427"/>
      <c r="G23" s="81"/>
      <c r="H23" s="81"/>
      <c r="I23" s="81"/>
      <c r="J23" s="410"/>
      <c r="K23" s="411"/>
      <c r="L23" s="432"/>
      <c r="M23" s="433"/>
      <c r="N23" s="302"/>
      <c r="O23" s="303"/>
      <c r="P23" s="303"/>
      <c r="Q23" s="304"/>
    </row>
    <row r="24" spans="1:17" ht="14.25" customHeight="1" x14ac:dyDescent="0.2">
      <c r="A24" s="289"/>
      <c r="B24" s="291"/>
      <c r="C24" s="305"/>
      <c r="D24" s="305"/>
      <c r="E24" s="37"/>
      <c r="F24" s="426"/>
      <c r="G24" s="80"/>
      <c r="H24" s="80"/>
      <c r="I24" s="80"/>
      <c r="J24" s="402"/>
      <c r="K24" s="404"/>
      <c r="L24" s="406"/>
      <c r="M24" s="408"/>
      <c r="N24" s="296"/>
      <c r="O24" s="297"/>
      <c r="P24" s="297"/>
      <c r="Q24" s="298"/>
    </row>
    <row r="25" spans="1:17" ht="14.25" customHeight="1" x14ac:dyDescent="0.2">
      <c r="A25" s="299"/>
      <c r="B25" s="300"/>
      <c r="C25" s="305"/>
      <c r="D25" s="305"/>
      <c r="E25" s="37"/>
      <c r="F25" s="427"/>
      <c r="G25" s="81"/>
      <c r="H25" s="81"/>
      <c r="I25" s="81"/>
      <c r="J25" s="410"/>
      <c r="K25" s="411"/>
      <c r="L25" s="432"/>
      <c r="M25" s="433"/>
      <c r="N25" s="302"/>
      <c r="O25" s="303"/>
      <c r="P25" s="303"/>
      <c r="Q25" s="304"/>
    </row>
    <row r="26" spans="1:17" ht="14.25" customHeight="1" x14ac:dyDescent="0.2">
      <c r="A26" s="289"/>
      <c r="B26" s="291"/>
      <c r="C26" s="293"/>
      <c r="D26" s="295"/>
      <c r="E26" s="39"/>
      <c r="F26" s="426"/>
      <c r="G26" s="80"/>
      <c r="H26" s="80"/>
      <c r="I26" s="80"/>
      <c r="J26" s="402"/>
      <c r="K26" s="404"/>
      <c r="L26" s="406"/>
      <c r="M26" s="408"/>
      <c r="N26" s="302"/>
      <c r="O26" s="303"/>
      <c r="P26" s="303"/>
      <c r="Q26" s="304"/>
    </row>
    <row r="27" spans="1:17" ht="14.25" customHeight="1" x14ac:dyDescent="0.2">
      <c r="A27" s="299"/>
      <c r="B27" s="300"/>
      <c r="C27" s="301"/>
      <c r="D27" s="301"/>
      <c r="E27" s="37"/>
      <c r="F27" s="427"/>
      <c r="G27" s="81"/>
      <c r="H27" s="81"/>
      <c r="I27" s="81"/>
      <c r="J27" s="410"/>
      <c r="K27" s="411"/>
      <c r="L27" s="432"/>
      <c r="M27" s="433"/>
      <c r="N27" s="302"/>
      <c r="O27" s="303"/>
      <c r="P27" s="303"/>
      <c r="Q27" s="304"/>
    </row>
    <row r="28" spans="1:17" ht="14.25" customHeight="1" x14ac:dyDescent="0.2">
      <c r="A28" s="289"/>
      <c r="B28" s="291"/>
      <c r="C28" s="293"/>
      <c r="D28" s="295"/>
      <c r="E28" s="40"/>
      <c r="F28" s="426"/>
      <c r="G28" s="80"/>
      <c r="H28" s="80"/>
      <c r="I28" s="80"/>
      <c r="J28" s="402"/>
      <c r="K28" s="404"/>
      <c r="L28" s="406"/>
      <c r="M28" s="408"/>
      <c r="N28" s="296"/>
      <c r="O28" s="297"/>
      <c r="P28" s="297"/>
      <c r="Q28" s="298"/>
    </row>
    <row r="29" spans="1:17" ht="14.25" customHeight="1" thickBot="1" x14ac:dyDescent="0.25">
      <c r="A29" s="290"/>
      <c r="B29" s="292"/>
      <c r="C29" s="294"/>
      <c r="D29" s="294"/>
      <c r="E29" s="41"/>
      <c r="F29" s="428"/>
      <c r="G29" s="82"/>
      <c r="H29" s="82"/>
      <c r="I29" s="83"/>
      <c r="J29" s="403"/>
      <c r="K29" s="405"/>
      <c r="L29" s="407"/>
      <c r="M29" s="409"/>
      <c r="N29" s="286"/>
      <c r="O29" s="287"/>
      <c r="P29" s="287"/>
      <c r="Q29" s="288"/>
    </row>
    <row r="30" spans="1:17" ht="9" customHeight="1" thickTop="1" thickBot="1" x14ac:dyDescent="0.25"/>
    <row r="31" spans="1:17" s="1" customFormat="1" ht="15.75" customHeight="1" thickTop="1" thickBot="1" x14ac:dyDescent="0.25">
      <c r="A31" s="327" t="s">
        <v>44</v>
      </c>
      <c r="B31" s="328"/>
      <c r="C31" s="328"/>
      <c r="D31" s="328"/>
      <c r="E31" s="328"/>
      <c r="F31" s="328"/>
      <c r="G31" s="328"/>
      <c r="H31" s="329"/>
      <c r="I31" s="387" t="s">
        <v>112</v>
      </c>
      <c r="J31" s="388"/>
      <c r="K31" s="388"/>
      <c r="L31" s="389"/>
      <c r="M31" s="327" t="s">
        <v>50</v>
      </c>
      <c r="N31" s="328"/>
      <c r="O31" s="329"/>
      <c r="P31" s="387" t="s">
        <v>115</v>
      </c>
      <c r="Q31" s="389"/>
    </row>
    <row r="32" spans="1:17" ht="15.75" customHeight="1" thickTop="1" x14ac:dyDescent="0.2">
      <c r="A32" s="390" t="s">
        <v>36</v>
      </c>
      <c r="B32" s="391"/>
      <c r="C32" s="392" t="s">
        <v>52</v>
      </c>
      <c r="D32" s="393"/>
      <c r="E32" s="394" t="s">
        <v>42</v>
      </c>
      <c r="F32" s="391"/>
      <c r="G32" s="395" t="s">
        <v>52</v>
      </c>
      <c r="H32" s="396"/>
      <c r="I32" s="446" t="s">
        <v>118</v>
      </c>
      <c r="J32" s="391"/>
      <c r="K32" s="395" t="s">
        <v>52</v>
      </c>
      <c r="L32" s="396"/>
      <c r="M32" s="123" t="s">
        <v>45</v>
      </c>
      <c r="N32" s="122"/>
      <c r="O32" s="111"/>
      <c r="P32" s="440" t="s">
        <v>114</v>
      </c>
      <c r="Q32" s="441"/>
    </row>
    <row r="33" spans="1:17" ht="15.75" customHeight="1" thickBot="1" x14ac:dyDescent="0.25">
      <c r="A33" s="380" t="s">
        <v>37</v>
      </c>
      <c r="B33" s="399"/>
      <c r="C33" s="400" t="s">
        <v>107</v>
      </c>
      <c r="D33" s="401"/>
      <c r="E33" s="386" t="s">
        <v>40</v>
      </c>
      <c r="F33" s="381"/>
      <c r="G33" s="384" t="s">
        <v>52</v>
      </c>
      <c r="H33" s="385"/>
      <c r="I33" s="380" t="s">
        <v>119</v>
      </c>
      <c r="J33" s="381"/>
      <c r="K33" s="444" t="s">
        <v>52</v>
      </c>
      <c r="L33" s="445"/>
      <c r="M33" s="124" t="s">
        <v>46</v>
      </c>
      <c r="N33" s="119"/>
      <c r="O33" s="86"/>
      <c r="P33" s="124"/>
      <c r="Q33" s="84"/>
    </row>
    <row r="34" spans="1:17" ht="15.75" customHeight="1" thickTop="1" x14ac:dyDescent="0.2">
      <c r="A34" s="397" t="s">
        <v>38</v>
      </c>
      <c r="B34" s="381"/>
      <c r="C34" s="384" t="s">
        <v>52</v>
      </c>
      <c r="D34" s="398"/>
      <c r="E34" s="386" t="s">
        <v>43</v>
      </c>
      <c r="F34" s="381"/>
      <c r="G34" s="384" t="s">
        <v>52</v>
      </c>
      <c r="H34" s="385"/>
      <c r="I34" s="447" t="s">
        <v>120</v>
      </c>
      <c r="J34" s="448"/>
      <c r="K34" s="384" t="s">
        <v>52</v>
      </c>
      <c r="L34" s="385"/>
      <c r="M34" s="125" t="s">
        <v>47</v>
      </c>
      <c r="N34" s="120"/>
      <c r="O34" s="87"/>
      <c r="P34" s="442" t="s">
        <v>113</v>
      </c>
      <c r="Q34" s="443"/>
    </row>
    <row r="35" spans="1:17" ht="15.75" customHeight="1" thickBot="1" x14ac:dyDescent="0.25">
      <c r="A35" s="380" t="s">
        <v>41</v>
      </c>
      <c r="B35" s="381"/>
      <c r="C35" s="382" t="s">
        <v>52</v>
      </c>
      <c r="D35" s="383"/>
      <c r="E35" s="386" t="s">
        <v>39</v>
      </c>
      <c r="F35" s="381"/>
      <c r="G35" s="382" t="s">
        <v>52</v>
      </c>
      <c r="H35" s="383"/>
      <c r="I35" s="380" t="s">
        <v>129</v>
      </c>
      <c r="J35" s="381"/>
      <c r="K35" s="384" t="s">
        <v>52</v>
      </c>
      <c r="L35" s="385"/>
      <c r="M35" s="124" t="s">
        <v>48</v>
      </c>
      <c r="N35" s="119"/>
      <c r="O35" s="86"/>
      <c r="P35" s="90"/>
      <c r="Q35" s="84"/>
    </row>
    <row r="36" spans="1:17" ht="15.75" customHeight="1" thickTop="1" thickBot="1" x14ac:dyDescent="0.25">
      <c r="A36" s="374" t="s">
        <v>116</v>
      </c>
      <c r="B36" s="375"/>
      <c r="C36" s="376" t="s">
        <v>52</v>
      </c>
      <c r="D36" s="377"/>
      <c r="E36" s="378" t="s">
        <v>117</v>
      </c>
      <c r="F36" s="375"/>
      <c r="G36" s="376" t="s">
        <v>52</v>
      </c>
      <c r="H36" s="379"/>
      <c r="I36" s="434" t="s">
        <v>121</v>
      </c>
      <c r="J36" s="435"/>
      <c r="K36" s="376" t="s">
        <v>52</v>
      </c>
      <c r="L36" s="379"/>
      <c r="M36" s="126" t="s">
        <v>51</v>
      </c>
      <c r="N36" s="121"/>
      <c r="O36" s="88"/>
      <c r="P36" s="89"/>
      <c r="Q36" s="85"/>
    </row>
    <row r="37" spans="1:17" ht="7.5" customHeight="1" thickTop="1" x14ac:dyDescent="0.2"/>
    <row r="39" spans="1:17" ht="15" x14ac:dyDescent="0.2">
      <c r="G39" s="54"/>
    </row>
  </sheetData>
  <mergeCells count="160">
    <mergeCell ref="A36:B36"/>
    <mergeCell ref="C36:D36"/>
    <mergeCell ref="E36:F36"/>
    <mergeCell ref="G36:H36"/>
    <mergeCell ref="I36:J36"/>
    <mergeCell ref="K36:L36"/>
    <mergeCell ref="P34:Q34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  <mergeCell ref="K34:L34"/>
    <mergeCell ref="P32:Q32"/>
    <mergeCell ref="A33:B33"/>
    <mergeCell ref="C33:D33"/>
    <mergeCell ref="E33:F33"/>
    <mergeCell ref="G33:H33"/>
    <mergeCell ref="I33:J33"/>
    <mergeCell ref="K33:L33"/>
    <mergeCell ref="A31:H31"/>
    <mergeCell ref="I31:L31"/>
    <mergeCell ref="M31:O31"/>
    <mergeCell ref="P31:Q31"/>
    <mergeCell ref="A32:B32"/>
    <mergeCell ref="C32:D32"/>
    <mergeCell ref="E32:F32"/>
    <mergeCell ref="G32:H32"/>
    <mergeCell ref="I32:J32"/>
    <mergeCell ref="K32:L32"/>
    <mergeCell ref="J28:J29"/>
    <mergeCell ref="K28:K29"/>
    <mergeCell ref="L28:L29"/>
    <mergeCell ref="M28:M29"/>
    <mergeCell ref="N28:Q28"/>
    <mergeCell ref="N29:Q29"/>
    <mergeCell ref="K26:K27"/>
    <mergeCell ref="L26:L27"/>
    <mergeCell ref="M26:M27"/>
    <mergeCell ref="N26:Q26"/>
    <mergeCell ref="N27:Q27"/>
    <mergeCell ref="J26:J27"/>
    <mergeCell ref="A28:A29"/>
    <mergeCell ref="B28:B29"/>
    <mergeCell ref="C28:C29"/>
    <mergeCell ref="D28:D29"/>
    <mergeCell ref="F28:F29"/>
    <mergeCell ref="A26:A27"/>
    <mergeCell ref="B26:B27"/>
    <mergeCell ref="C26:C27"/>
    <mergeCell ref="D26:D27"/>
    <mergeCell ref="F26:F27"/>
    <mergeCell ref="J24:J25"/>
    <mergeCell ref="K24:K25"/>
    <mergeCell ref="L24:L25"/>
    <mergeCell ref="M24:M25"/>
    <mergeCell ref="N24:Q24"/>
    <mergeCell ref="N25:Q25"/>
    <mergeCell ref="K22:K23"/>
    <mergeCell ref="L22:L23"/>
    <mergeCell ref="M22:M23"/>
    <mergeCell ref="N22:Q22"/>
    <mergeCell ref="N23:Q23"/>
    <mergeCell ref="J22:J23"/>
    <mergeCell ref="A24:A25"/>
    <mergeCell ref="B24:B25"/>
    <mergeCell ref="C24:C25"/>
    <mergeCell ref="D24:D25"/>
    <mergeCell ref="F24:F25"/>
    <mergeCell ref="A22:A23"/>
    <mergeCell ref="B22:B23"/>
    <mergeCell ref="C22:C23"/>
    <mergeCell ref="D22:D23"/>
    <mergeCell ref="F22:F23"/>
    <mergeCell ref="N14:Q14"/>
    <mergeCell ref="N15:Q15"/>
    <mergeCell ref="A20:A21"/>
    <mergeCell ref="B20:B21"/>
    <mergeCell ref="C20:C21"/>
    <mergeCell ref="D20:D21"/>
    <mergeCell ref="F20:F21"/>
    <mergeCell ref="A18:A19"/>
    <mergeCell ref="B18:B19"/>
    <mergeCell ref="C18:C19"/>
    <mergeCell ref="D18:D19"/>
    <mergeCell ref="F18:F19"/>
    <mergeCell ref="J20:J21"/>
    <mergeCell ref="K20:K21"/>
    <mergeCell ref="L20:L21"/>
    <mergeCell ref="M20:M21"/>
    <mergeCell ref="N20:Q20"/>
    <mergeCell ref="N21:Q21"/>
    <mergeCell ref="K18:K19"/>
    <mergeCell ref="L18:L19"/>
    <mergeCell ref="M18:M19"/>
    <mergeCell ref="N18:Q18"/>
    <mergeCell ref="N19:Q19"/>
    <mergeCell ref="J18:J19"/>
    <mergeCell ref="A16:A17"/>
    <mergeCell ref="B16:B17"/>
    <mergeCell ref="C16:C17"/>
    <mergeCell ref="D16:D17"/>
    <mergeCell ref="F16:F17"/>
    <mergeCell ref="L12:L13"/>
    <mergeCell ref="M12:M13"/>
    <mergeCell ref="N12:Q12"/>
    <mergeCell ref="N13:Q13"/>
    <mergeCell ref="A14:A15"/>
    <mergeCell ref="B14:B15"/>
    <mergeCell ref="C14:C15"/>
    <mergeCell ref="D14:D15"/>
    <mergeCell ref="F14:F15"/>
    <mergeCell ref="J14:J15"/>
    <mergeCell ref="J16:J17"/>
    <mergeCell ref="K16:K17"/>
    <mergeCell ref="L16:L17"/>
    <mergeCell ref="M16:M17"/>
    <mergeCell ref="N16:Q16"/>
    <mergeCell ref="N17:Q17"/>
    <mergeCell ref="K14:K15"/>
    <mergeCell ref="L14:L15"/>
    <mergeCell ref="M14:M15"/>
    <mergeCell ref="A12:A13"/>
    <mergeCell ref="B12:B13"/>
    <mergeCell ref="C12:C13"/>
    <mergeCell ref="D12:D13"/>
    <mergeCell ref="F12:F13"/>
    <mergeCell ref="J12:J13"/>
    <mergeCell ref="K12:K13"/>
    <mergeCell ref="G10:G11"/>
    <mergeCell ref="H10:H11"/>
    <mergeCell ref="I10:I11"/>
    <mergeCell ref="J10:J11"/>
    <mergeCell ref="K10:K11"/>
    <mergeCell ref="N8:Q8"/>
    <mergeCell ref="N9:Q9"/>
    <mergeCell ref="A10:A11"/>
    <mergeCell ref="B10:B11"/>
    <mergeCell ref="C10:C11"/>
    <mergeCell ref="D10:D11"/>
    <mergeCell ref="F10:F11"/>
    <mergeCell ref="M10:M11"/>
    <mergeCell ref="N10:Q10"/>
    <mergeCell ref="N11:Q11"/>
    <mergeCell ref="L10:L11"/>
    <mergeCell ref="C1:F1"/>
    <mergeCell ref="G1:I1"/>
    <mergeCell ref="J1:M1"/>
    <mergeCell ref="C2:F2"/>
    <mergeCell ref="G2:I2"/>
    <mergeCell ref="J2:M2"/>
    <mergeCell ref="A8:E8"/>
    <mergeCell ref="F8:I8"/>
    <mergeCell ref="J8:M8"/>
  </mergeCells>
  <pageMargins left="0.51181102362204722" right="0.51181102362204722" top="0.55118110236220474" bottom="0.39370078740157483" header="0" footer="0"/>
  <pageSetup paperSize="9" scale="97" orientation="landscape" verticalDpi="96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5" shapeId="4097" r:id="rId4">
          <objectPr defaultSize="0" r:id="rId5">
            <anchor moveWithCells="1">
              <from>
                <xdr:col>0</xdr:col>
                <xdr:colOff>28575</xdr:colOff>
                <xdr:row>9</xdr:row>
                <xdr:rowOff>19050</xdr:rowOff>
              </from>
              <to>
                <xdr:col>0</xdr:col>
                <xdr:colOff>285750</xdr:colOff>
                <xdr:row>10</xdr:row>
                <xdr:rowOff>114300</xdr:rowOff>
              </to>
            </anchor>
          </objectPr>
        </oleObject>
      </mc:Choice>
      <mc:Fallback>
        <oleObject progId="Visio.Drawing.5" shapeId="4097" r:id="rId4"/>
      </mc:Fallback>
    </mc:AlternateContent>
    <mc:AlternateContent xmlns:mc="http://schemas.openxmlformats.org/markup-compatibility/2006">
      <mc:Choice Requires="x14">
        <oleObject progId="Visio.Drawing.5" shapeId="4098" r:id="rId6">
          <objectPr defaultSize="0" r:id="rId7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4098" r:id="rId6"/>
      </mc:Fallback>
    </mc:AlternateContent>
    <mc:AlternateContent xmlns:mc="http://schemas.openxmlformats.org/markup-compatibility/2006">
      <mc:Choice Requires="x14">
        <oleObject progId="Visio.Drawing.5" shapeId="4099" r:id="rId8">
          <objectPr defaultSize="0" r:id="rId9">
            <anchor mov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4099" r:id="rId8"/>
      </mc:Fallback>
    </mc:AlternateContent>
    <mc:AlternateContent xmlns:mc="http://schemas.openxmlformats.org/markup-compatibility/2006">
      <mc:Choice Requires="x14">
        <oleObject progId="Visio.Drawing.5" shapeId="4100" r:id="rId10">
          <objectPr defaultSize="0" r:id="rId5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4100" r:id="rId10"/>
      </mc:Fallback>
    </mc:AlternateContent>
    <mc:AlternateContent xmlns:mc="http://schemas.openxmlformats.org/markup-compatibility/2006">
      <mc:Choice Requires="x14">
        <oleObject progId="Visio.Drawing.5" shapeId="4101" r:id="rId11">
          <objectPr defaultSize="0" r:id="rId12">
            <anchor moveWithCells="1">
              <from>
                <xdr:col>4</xdr:col>
                <xdr:colOff>0</xdr:colOff>
                <xdr:row>37</xdr:row>
                <xdr:rowOff>0</xdr:rowOff>
              </from>
              <to>
                <xdr:col>4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4101" r:id="rId11"/>
      </mc:Fallback>
    </mc:AlternateContent>
    <mc:AlternateContent xmlns:mc="http://schemas.openxmlformats.org/markup-compatibility/2006">
      <mc:Choice Requires="x14">
        <oleObject progId="Visio.Drawing.5" shapeId="4102" r:id="rId13">
          <objectPr defaultSize="0" r:id="rId14">
            <anchor moveWithCells="1">
              <from>
                <xdr:col>4</xdr:col>
                <xdr:colOff>419100</xdr:colOff>
                <xdr:row>37</xdr:row>
                <xdr:rowOff>0</xdr:rowOff>
              </from>
              <to>
                <xdr:col>5</xdr:col>
                <xdr:colOff>142875</xdr:colOff>
                <xdr:row>38</xdr:row>
                <xdr:rowOff>85725</xdr:rowOff>
              </to>
            </anchor>
          </objectPr>
        </oleObject>
      </mc:Choice>
      <mc:Fallback>
        <oleObject progId="Visio.Drawing.5" shapeId="4102" r:id="rId13"/>
      </mc:Fallback>
    </mc:AlternateContent>
    <mc:AlternateContent xmlns:mc="http://schemas.openxmlformats.org/markup-compatibility/2006">
      <mc:Choice Requires="x14">
        <oleObject progId="Visio.Drawing.5" shapeId="4103" r:id="rId15">
          <objectPr defaultSize="0" r:id="rId5">
            <anchor moveWithCells="1">
              <from>
                <xdr:col>0</xdr:col>
                <xdr:colOff>28575</xdr:colOff>
                <xdr:row>11</xdr:row>
                <xdr:rowOff>19050</xdr:rowOff>
              </from>
              <to>
                <xdr:col>0</xdr:col>
                <xdr:colOff>285750</xdr:colOff>
                <xdr:row>12</xdr:row>
                <xdr:rowOff>114300</xdr:rowOff>
              </to>
            </anchor>
          </objectPr>
        </oleObject>
      </mc:Choice>
      <mc:Fallback>
        <oleObject progId="Visio.Drawing.5" shapeId="4103" r:id="rId15"/>
      </mc:Fallback>
    </mc:AlternateContent>
    <mc:AlternateContent xmlns:mc="http://schemas.openxmlformats.org/markup-compatibility/2006">
      <mc:Choice Requires="x14">
        <oleObject progId="Visio.Drawing.5" shapeId="4104" r:id="rId16">
          <objectPr defaultSize="0" r:id="rId5">
            <anchor moveWithCells="1">
              <from>
                <xdr:col>0</xdr:col>
                <xdr:colOff>28575</xdr:colOff>
                <xdr:row>13</xdr:row>
                <xdr:rowOff>19050</xdr:rowOff>
              </from>
              <to>
                <xdr:col>0</xdr:col>
                <xdr:colOff>285750</xdr:colOff>
                <xdr:row>14</xdr:row>
                <xdr:rowOff>114300</xdr:rowOff>
              </to>
            </anchor>
          </objectPr>
        </oleObject>
      </mc:Choice>
      <mc:Fallback>
        <oleObject progId="Visio.Drawing.5" shapeId="4104" r:id="rId16"/>
      </mc:Fallback>
    </mc:AlternateContent>
    <mc:AlternateContent xmlns:mc="http://schemas.openxmlformats.org/markup-compatibility/2006">
      <mc:Choice Requires="x14">
        <oleObject progId="Visio.Drawing.5" shapeId="4105" r:id="rId17">
          <objectPr defaultSize="0" r:id="rId5">
            <anchor moveWithCells="1">
              <from>
                <xdr:col>0</xdr:col>
                <xdr:colOff>28575</xdr:colOff>
                <xdr:row>15</xdr:row>
                <xdr:rowOff>19050</xdr:rowOff>
              </from>
              <to>
                <xdr:col>0</xdr:col>
                <xdr:colOff>285750</xdr:colOff>
                <xdr:row>16</xdr:row>
                <xdr:rowOff>114300</xdr:rowOff>
              </to>
            </anchor>
          </objectPr>
        </oleObject>
      </mc:Choice>
      <mc:Fallback>
        <oleObject progId="Visio.Drawing.5" shapeId="4105" r:id="rId17"/>
      </mc:Fallback>
    </mc:AlternateContent>
    <mc:AlternateContent xmlns:mc="http://schemas.openxmlformats.org/markup-compatibility/2006">
      <mc:Choice Requires="x14">
        <oleObject progId="Visio.Drawing.5" shapeId="4106" r:id="rId18">
          <objectPr defaultSize="0" r:id="rId5">
            <anchor moveWithCells="1">
              <from>
                <xdr:col>0</xdr:col>
                <xdr:colOff>28575</xdr:colOff>
                <xdr:row>17</xdr:row>
                <xdr:rowOff>19050</xdr:rowOff>
              </from>
              <to>
                <xdr:col>0</xdr:col>
                <xdr:colOff>285750</xdr:colOff>
                <xdr:row>18</xdr:row>
                <xdr:rowOff>114300</xdr:rowOff>
              </to>
            </anchor>
          </objectPr>
        </oleObject>
      </mc:Choice>
      <mc:Fallback>
        <oleObject progId="Visio.Drawing.5" shapeId="4106" r:id="rId18"/>
      </mc:Fallback>
    </mc:AlternateContent>
    <mc:AlternateContent xmlns:mc="http://schemas.openxmlformats.org/markup-compatibility/2006">
      <mc:Choice Requires="x14">
        <oleObject progId="Visio.Drawing.5" shapeId="4107" r:id="rId19">
          <objectPr defaultSize="0" r:id="rId5">
            <anchor moveWithCells="1">
              <from>
                <xdr:col>0</xdr:col>
                <xdr:colOff>28575</xdr:colOff>
                <xdr:row>19</xdr:row>
                <xdr:rowOff>19050</xdr:rowOff>
              </from>
              <to>
                <xdr:col>0</xdr:col>
                <xdr:colOff>285750</xdr:colOff>
                <xdr:row>20</xdr:row>
                <xdr:rowOff>114300</xdr:rowOff>
              </to>
            </anchor>
          </objectPr>
        </oleObject>
      </mc:Choice>
      <mc:Fallback>
        <oleObject progId="Visio.Drawing.5" shapeId="4107" r:id="rId19"/>
      </mc:Fallback>
    </mc:AlternateContent>
    <mc:AlternateContent xmlns:mc="http://schemas.openxmlformats.org/markup-compatibility/2006">
      <mc:Choice Requires="x14">
        <oleObject progId="Visio.Drawing.5" shapeId="4108" r:id="rId20">
          <objectPr defaultSize="0" r:id="rId5">
            <anchor moveWithCells="1">
              <from>
                <xdr:col>0</xdr:col>
                <xdr:colOff>28575</xdr:colOff>
                <xdr:row>21</xdr:row>
                <xdr:rowOff>19050</xdr:rowOff>
              </from>
              <to>
                <xdr:col>0</xdr:col>
                <xdr:colOff>285750</xdr:colOff>
                <xdr:row>22</xdr:row>
                <xdr:rowOff>114300</xdr:rowOff>
              </to>
            </anchor>
          </objectPr>
        </oleObject>
      </mc:Choice>
      <mc:Fallback>
        <oleObject progId="Visio.Drawing.5" shapeId="4108" r:id="rId20"/>
      </mc:Fallback>
    </mc:AlternateContent>
    <mc:AlternateContent xmlns:mc="http://schemas.openxmlformats.org/markup-compatibility/2006">
      <mc:Choice Requires="x14">
        <oleObject progId="Visio.Drawing.5" shapeId="4109" r:id="rId21">
          <objectPr defaultSize="0" r:id="rId5">
            <anchor moveWithCells="1">
              <from>
                <xdr:col>0</xdr:col>
                <xdr:colOff>28575</xdr:colOff>
                <xdr:row>23</xdr:row>
                <xdr:rowOff>19050</xdr:rowOff>
              </from>
              <to>
                <xdr:col>0</xdr:col>
                <xdr:colOff>285750</xdr:colOff>
                <xdr:row>24</xdr:row>
                <xdr:rowOff>114300</xdr:rowOff>
              </to>
            </anchor>
          </objectPr>
        </oleObject>
      </mc:Choice>
      <mc:Fallback>
        <oleObject progId="Visio.Drawing.5" shapeId="4109" r:id="rId21"/>
      </mc:Fallback>
    </mc:AlternateContent>
    <mc:AlternateContent xmlns:mc="http://schemas.openxmlformats.org/markup-compatibility/2006">
      <mc:Choice Requires="x14">
        <oleObject progId="Visio.Drawing.5" shapeId="4110" r:id="rId22">
          <objectPr defaultSize="0" r:id="rId5">
            <anchor moveWithCells="1">
              <from>
                <xdr:col>0</xdr:col>
                <xdr:colOff>28575</xdr:colOff>
                <xdr:row>25</xdr:row>
                <xdr:rowOff>9525</xdr:rowOff>
              </from>
              <to>
                <xdr:col>0</xdr:col>
                <xdr:colOff>285750</xdr:colOff>
                <xdr:row>26</xdr:row>
                <xdr:rowOff>104775</xdr:rowOff>
              </to>
            </anchor>
          </objectPr>
        </oleObject>
      </mc:Choice>
      <mc:Fallback>
        <oleObject progId="Visio.Drawing.5" shapeId="4110" r:id="rId22"/>
      </mc:Fallback>
    </mc:AlternateContent>
    <mc:AlternateContent xmlns:mc="http://schemas.openxmlformats.org/markup-compatibility/2006">
      <mc:Choice Requires="x14">
        <oleObject progId="Visio.Drawing.5" shapeId="4111" r:id="rId23">
          <objectPr defaultSize="0" r:id="rId5">
            <anchor moveWithCells="1">
              <from>
                <xdr:col>0</xdr:col>
                <xdr:colOff>28575</xdr:colOff>
                <xdr:row>27</xdr:row>
                <xdr:rowOff>19050</xdr:rowOff>
              </from>
              <to>
                <xdr:col>0</xdr:col>
                <xdr:colOff>285750</xdr:colOff>
                <xdr:row>28</xdr:row>
                <xdr:rowOff>114300</xdr:rowOff>
              </to>
            </anchor>
          </objectPr>
        </oleObject>
      </mc:Choice>
      <mc:Fallback>
        <oleObject progId="Visio.Drawing.5" shapeId="4111" r:id="rId23"/>
      </mc:Fallback>
    </mc:AlternateContent>
    <mc:AlternateContent xmlns:mc="http://schemas.openxmlformats.org/markup-compatibility/2006">
      <mc:Choice Requires="x14">
        <oleObject progId="Visio.Drawing.5" shapeId="4112" r:id="rId24">
          <objectPr defaultSize="0" autoPict="0" r:id="rId5">
            <anchor moveWithCells="1">
              <from>
                <xdr:col>13</xdr:col>
                <xdr:colOff>523875</xdr:colOff>
                <xdr:row>4</xdr:row>
                <xdr:rowOff>9525</xdr:rowOff>
              </from>
              <to>
                <xdr:col>13</xdr:col>
                <xdr:colOff>723900</xdr:colOff>
                <xdr:row>5</xdr:row>
                <xdr:rowOff>9525</xdr:rowOff>
              </to>
            </anchor>
          </objectPr>
        </oleObject>
      </mc:Choice>
      <mc:Fallback>
        <oleObject progId="Visio.Drawing.5" shapeId="4112" r:id="rId24"/>
      </mc:Fallback>
    </mc:AlternateContent>
    <mc:AlternateContent xmlns:mc="http://schemas.openxmlformats.org/markup-compatibility/2006">
      <mc:Choice Requires="x14">
        <oleObject progId="Visio.Drawing.5" shapeId="4113" r:id="rId25">
          <objectPr defaultSize="0" autoPict="0" r:id="rId5">
            <anchor moveWithCells="1">
              <from>
                <xdr:col>13</xdr:col>
                <xdr:colOff>533400</xdr:colOff>
                <xdr:row>4</xdr:row>
                <xdr:rowOff>190500</xdr:rowOff>
              </from>
              <to>
                <xdr:col>13</xdr:col>
                <xdr:colOff>723900</xdr:colOff>
                <xdr:row>5</xdr:row>
                <xdr:rowOff>180975</xdr:rowOff>
              </to>
            </anchor>
          </objectPr>
        </oleObject>
      </mc:Choice>
      <mc:Fallback>
        <oleObject progId="Visio.Drawing.5" shapeId="4113" r:id="rId2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="130" zoomScaleNormal="130" workbookViewId="0">
      <selection activeCell="C2" sqref="C2:F2"/>
    </sheetView>
  </sheetViews>
  <sheetFormatPr baseColWidth="10" defaultRowHeight="12.75" x14ac:dyDescent="0.2"/>
  <cols>
    <col min="1" max="1" width="7.5703125" customWidth="1"/>
    <col min="2" max="4" width="5.7109375" customWidth="1"/>
    <col min="5" max="5" width="7.7109375" customWidth="1"/>
    <col min="6" max="7" width="6.85546875" customWidth="1"/>
    <col min="8" max="8" width="6.7109375" customWidth="1"/>
    <col min="9" max="9" width="8.7109375" customWidth="1"/>
    <col min="10" max="10" width="6.140625" customWidth="1"/>
    <col min="11" max="11" width="6" customWidth="1"/>
    <col min="12" max="12" width="9.7109375" customWidth="1"/>
    <col min="13" max="13" width="6.42578125" customWidth="1"/>
    <col min="14" max="14" width="13.7109375" customWidth="1"/>
    <col min="15" max="15" width="13.5703125" customWidth="1"/>
    <col min="16" max="16" width="10.28515625" customWidth="1"/>
    <col min="17" max="17" width="9.85546875" customWidth="1"/>
    <col min="18" max="18" width="3.28515625" customWidth="1"/>
  </cols>
  <sheetData>
    <row r="1" spans="1:17" s="16" customFormat="1" ht="15.75" customHeight="1" thickTop="1" x14ac:dyDescent="0.2">
      <c r="A1" s="7" t="s">
        <v>109</v>
      </c>
      <c r="B1" s="8"/>
      <c r="C1" s="306" t="str">
        <f>Törnname</f>
        <v>Törn-Name Langtext</v>
      </c>
      <c r="D1" s="306"/>
      <c r="E1" s="306"/>
      <c r="F1" s="307"/>
      <c r="G1" s="330" t="s">
        <v>17</v>
      </c>
      <c r="H1" s="331"/>
      <c r="I1" s="331"/>
      <c r="J1" s="306"/>
      <c r="K1" s="306"/>
      <c r="L1" s="306"/>
      <c r="M1" s="307"/>
      <c r="N1" s="9" t="s">
        <v>110</v>
      </c>
      <c r="O1" s="112"/>
      <c r="P1" s="9" t="s">
        <v>111</v>
      </c>
      <c r="Q1" s="15">
        <v>3</v>
      </c>
    </row>
    <row r="2" spans="1:17" s="16" customFormat="1" ht="15.75" customHeight="1" thickBot="1" x14ac:dyDescent="0.25">
      <c r="A2" s="10"/>
      <c r="B2" s="11"/>
      <c r="C2" s="308"/>
      <c r="D2" s="308"/>
      <c r="E2" s="308"/>
      <c r="F2" s="309"/>
      <c r="G2" s="332" t="s">
        <v>18</v>
      </c>
      <c r="H2" s="333"/>
      <c r="I2" s="333"/>
      <c r="J2" s="308"/>
      <c r="K2" s="308"/>
      <c r="L2" s="308"/>
      <c r="M2" s="309"/>
      <c r="N2" s="12" t="s">
        <v>122</v>
      </c>
      <c r="O2" s="56"/>
      <c r="P2" s="12"/>
      <c r="Q2" s="17"/>
    </row>
    <row r="3" spans="1:17" s="16" customFormat="1" ht="9" customHeight="1" thickTop="1" thickBot="1" x14ac:dyDescent="0.25">
      <c r="A3" s="91"/>
      <c r="B3" s="91"/>
      <c r="C3" s="92"/>
      <c r="D3" s="92"/>
      <c r="E3" s="92"/>
      <c r="F3" s="92"/>
      <c r="G3" s="93"/>
      <c r="H3" s="93"/>
      <c r="I3" s="93"/>
      <c r="J3" s="92"/>
      <c r="K3" s="92"/>
      <c r="L3" s="92"/>
      <c r="M3" s="92"/>
      <c r="N3" s="91"/>
      <c r="O3" s="94"/>
      <c r="P3" s="91"/>
      <c r="Q3" s="95"/>
    </row>
    <row r="4" spans="1:17" s="16" customFormat="1" ht="15.75" customHeight="1" thickTop="1" x14ac:dyDescent="0.2">
      <c r="A4" s="97" t="s">
        <v>123</v>
      </c>
      <c r="B4" s="98"/>
      <c r="C4" s="99"/>
      <c r="D4" s="99"/>
      <c r="E4" s="99"/>
      <c r="F4" s="99"/>
      <c r="G4" s="100"/>
      <c r="H4" s="100"/>
      <c r="I4" s="100"/>
      <c r="J4" s="99"/>
      <c r="K4" s="99"/>
      <c r="L4" s="99"/>
      <c r="M4" s="99"/>
      <c r="N4" s="98"/>
      <c r="O4" s="101"/>
      <c r="P4" s="98"/>
      <c r="Q4" s="102"/>
    </row>
    <row r="5" spans="1:17" s="16" customFormat="1" ht="15.75" customHeight="1" x14ac:dyDescent="0.2">
      <c r="A5" s="103" t="s">
        <v>124</v>
      </c>
      <c r="B5" s="91"/>
      <c r="C5" s="92"/>
      <c r="D5" s="96" t="s">
        <v>2</v>
      </c>
      <c r="E5" s="92"/>
      <c r="F5" s="92"/>
      <c r="G5" s="96" t="s">
        <v>125</v>
      </c>
      <c r="H5" s="93"/>
      <c r="I5" s="93"/>
      <c r="J5" s="96" t="s">
        <v>126</v>
      </c>
      <c r="K5" s="92"/>
      <c r="L5" s="92"/>
      <c r="M5" s="96" t="s">
        <v>127</v>
      </c>
      <c r="N5" s="91"/>
      <c r="O5" s="96" t="s">
        <v>128</v>
      </c>
      <c r="P5" s="91"/>
      <c r="Q5" s="104"/>
    </row>
    <row r="6" spans="1:17" s="16" customFormat="1" ht="15.75" customHeight="1" thickBot="1" x14ac:dyDescent="0.25">
      <c r="A6" s="105" t="s">
        <v>124</v>
      </c>
      <c r="B6" s="106"/>
      <c r="C6" s="107"/>
      <c r="D6" s="108" t="s">
        <v>2</v>
      </c>
      <c r="E6" s="107"/>
      <c r="F6" s="107"/>
      <c r="G6" s="108" t="s">
        <v>125</v>
      </c>
      <c r="H6" s="109"/>
      <c r="I6" s="109"/>
      <c r="J6" s="108" t="s">
        <v>126</v>
      </c>
      <c r="K6" s="107"/>
      <c r="L6" s="107"/>
      <c r="M6" s="108" t="s">
        <v>127</v>
      </c>
      <c r="N6" s="106"/>
      <c r="O6" s="108" t="s">
        <v>128</v>
      </c>
      <c r="P6" s="106"/>
      <c r="Q6" s="110"/>
    </row>
    <row r="7" spans="1:17" ht="9.75" customHeight="1" thickTop="1" thickBot="1" x14ac:dyDescent="0.25"/>
    <row r="8" spans="1:17" s="14" customFormat="1" ht="18" customHeight="1" thickTop="1" x14ac:dyDescent="0.2">
      <c r="A8" s="310" t="s">
        <v>11</v>
      </c>
      <c r="B8" s="311"/>
      <c r="C8" s="311"/>
      <c r="D8" s="311"/>
      <c r="E8" s="314"/>
      <c r="F8" s="310" t="s">
        <v>108</v>
      </c>
      <c r="G8" s="311"/>
      <c r="H8" s="311"/>
      <c r="I8" s="314"/>
      <c r="J8" s="310" t="s">
        <v>13</v>
      </c>
      <c r="K8" s="311"/>
      <c r="L8" s="311"/>
      <c r="M8" s="311"/>
      <c r="N8" s="310" t="s">
        <v>14</v>
      </c>
      <c r="O8" s="311"/>
      <c r="P8" s="311"/>
      <c r="Q8" s="314"/>
    </row>
    <row r="9" spans="1:17" s="1" customFormat="1" ht="21" customHeight="1" thickBot="1" x14ac:dyDescent="0.25">
      <c r="A9" s="2" t="s">
        <v>103</v>
      </c>
      <c r="B9" s="113" t="s">
        <v>1</v>
      </c>
      <c r="C9" s="4" t="s">
        <v>2</v>
      </c>
      <c r="D9" s="4" t="s">
        <v>3</v>
      </c>
      <c r="E9" s="114" t="s">
        <v>35</v>
      </c>
      <c r="F9" s="2" t="s">
        <v>4</v>
      </c>
      <c r="G9" s="4" t="s">
        <v>104</v>
      </c>
      <c r="H9" s="4" t="s">
        <v>105</v>
      </c>
      <c r="I9" s="5" t="s">
        <v>106</v>
      </c>
      <c r="J9" s="2" t="s">
        <v>33</v>
      </c>
      <c r="K9" s="4" t="s">
        <v>34</v>
      </c>
      <c r="L9" s="4" t="s">
        <v>8</v>
      </c>
      <c r="M9" s="6" t="s">
        <v>9</v>
      </c>
      <c r="N9" s="315" t="s">
        <v>10</v>
      </c>
      <c r="O9" s="316"/>
      <c r="P9" s="316"/>
      <c r="Q9" s="317"/>
    </row>
    <row r="10" spans="1:17" ht="14.25" customHeight="1" thickTop="1" x14ac:dyDescent="0.2">
      <c r="A10" s="312"/>
      <c r="B10" s="334"/>
      <c r="C10" s="313"/>
      <c r="D10" s="313"/>
      <c r="E10" s="36"/>
      <c r="F10" s="429"/>
      <c r="G10" s="453"/>
      <c r="H10" s="454"/>
      <c r="I10" s="454"/>
      <c r="J10" s="456">
        <v>0</v>
      </c>
      <c r="K10" s="458">
        <v>0</v>
      </c>
      <c r="L10" s="451" t="s">
        <v>141</v>
      </c>
      <c r="M10" s="449" t="s">
        <v>140</v>
      </c>
      <c r="N10" s="460" t="s">
        <v>142</v>
      </c>
      <c r="O10" s="461"/>
      <c r="P10" s="461"/>
      <c r="Q10" s="462"/>
    </row>
    <row r="11" spans="1:17" ht="14.25" customHeight="1" x14ac:dyDescent="0.2">
      <c r="A11" s="299"/>
      <c r="B11" s="300"/>
      <c r="C11" s="301"/>
      <c r="D11" s="293"/>
      <c r="E11" s="37"/>
      <c r="F11" s="427"/>
      <c r="G11" s="437"/>
      <c r="H11" s="455"/>
      <c r="I11" s="455"/>
      <c r="J11" s="457"/>
      <c r="K11" s="459"/>
      <c r="L11" s="452"/>
      <c r="M11" s="450"/>
      <c r="N11" s="302"/>
      <c r="O11" s="303"/>
      <c r="P11" s="303"/>
      <c r="Q11" s="304"/>
    </row>
    <row r="12" spans="1:17" ht="14.25" customHeight="1" x14ac:dyDescent="0.2">
      <c r="A12" s="289"/>
      <c r="B12" s="291"/>
      <c r="C12" s="301"/>
      <c r="D12" s="305"/>
      <c r="E12" s="37"/>
      <c r="F12" s="426"/>
      <c r="G12" s="80"/>
      <c r="H12" s="80"/>
      <c r="I12" s="80"/>
      <c r="J12" s="402"/>
      <c r="K12" s="404"/>
      <c r="L12" s="406"/>
      <c r="M12" s="408"/>
      <c r="N12" s="302"/>
      <c r="O12" s="303"/>
      <c r="P12" s="303"/>
      <c r="Q12" s="304"/>
    </row>
    <row r="13" spans="1:17" ht="14.25" customHeight="1" x14ac:dyDescent="0.2">
      <c r="A13" s="299"/>
      <c r="B13" s="300"/>
      <c r="C13" s="305"/>
      <c r="D13" s="305"/>
      <c r="E13" s="37"/>
      <c r="F13" s="427"/>
      <c r="G13" s="81"/>
      <c r="H13" s="81"/>
      <c r="I13" s="81"/>
      <c r="J13" s="410"/>
      <c r="K13" s="411"/>
      <c r="L13" s="432"/>
      <c r="M13" s="433"/>
      <c r="N13" s="302"/>
      <c r="O13" s="303"/>
      <c r="P13" s="303"/>
      <c r="Q13" s="304"/>
    </row>
    <row r="14" spans="1:17" ht="14.25" customHeight="1" x14ac:dyDescent="0.2">
      <c r="A14" s="289"/>
      <c r="B14" s="291"/>
      <c r="C14" s="305"/>
      <c r="D14" s="305"/>
      <c r="E14" s="37"/>
      <c r="F14" s="426"/>
      <c r="G14" s="80"/>
      <c r="H14" s="80"/>
      <c r="I14" s="80"/>
      <c r="J14" s="402"/>
      <c r="K14" s="404"/>
      <c r="L14" s="406"/>
      <c r="M14" s="408"/>
      <c r="N14" s="302"/>
      <c r="O14" s="303"/>
      <c r="P14" s="303"/>
      <c r="Q14" s="304"/>
    </row>
    <row r="15" spans="1:17" ht="14.25" customHeight="1" x14ac:dyDescent="0.2">
      <c r="A15" s="299"/>
      <c r="B15" s="300"/>
      <c r="C15" s="305"/>
      <c r="D15" s="305"/>
      <c r="E15" s="37"/>
      <c r="F15" s="427"/>
      <c r="G15" s="81"/>
      <c r="H15" s="81"/>
      <c r="I15" s="81"/>
      <c r="J15" s="410"/>
      <c r="K15" s="411"/>
      <c r="L15" s="432"/>
      <c r="M15" s="433"/>
      <c r="N15" s="302"/>
      <c r="O15" s="303"/>
      <c r="P15" s="303"/>
      <c r="Q15" s="304"/>
    </row>
    <row r="16" spans="1:17" ht="14.25" customHeight="1" x14ac:dyDescent="0.2">
      <c r="A16" s="289"/>
      <c r="B16" s="291"/>
      <c r="C16" s="305"/>
      <c r="D16" s="305"/>
      <c r="E16" s="37"/>
      <c r="F16" s="426"/>
      <c r="G16" s="80"/>
      <c r="H16" s="80"/>
      <c r="I16" s="80"/>
      <c r="J16" s="402"/>
      <c r="K16" s="404"/>
      <c r="L16" s="406"/>
      <c r="M16" s="408"/>
      <c r="N16" s="296"/>
      <c r="O16" s="297"/>
      <c r="P16" s="297"/>
      <c r="Q16" s="298"/>
    </row>
    <row r="17" spans="1:17" ht="14.25" customHeight="1" x14ac:dyDescent="0.2">
      <c r="A17" s="299"/>
      <c r="B17" s="300"/>
      <c r="C17" s="305"/>
      <c r="D17" s="305"/>
      <c r="E17" s="37"/>
      <c r="F17" s="427"/>
      <c r="G17" s="81"/>
      <c r="H17" s="81"/>
      <c r="I17" s="81"/>
      <c r="J17" s="410"/>
      <c r="K17" s="411"/>
      <c r="L17" s="432"/>
      <c r="M17" s="433"/>
      <c r="N17" s="296"/>
      <c r="O17" s="297"/>
      <c r="P17" s="297"/>
      <c r="Q17" s="298"/>
    </row>
    <row r="18" spans="1:17" ht="14.25" customHeight="1" x14ac:dyDescent="0.2">
      <c r="A18" s="289"/>
      <c r="B18" s="291"/>
      <c r="C18" s="305"/>
      <c r="D18" s="305"/>
      <c r="E18" s="37"/>
      <c r="F18" s="426"/>
      <c r="G18" s="80"/>
      <c r="H18" s="80"/>
      <c r="I18" s="80"/>
      <c r="J18" s="402"/>
      <c r="K18" s="404"/>
      <c r="L18" s="406"/>
      <c r="M18" s="408"/>
      <c r="N18" s="296"/>
      <c r="O18" s="297"/>
      <c r="P18" s="297"/>
      <c r="Q18" s="298"/>
    </row>
    <row r="19" spans="1:17" ht="14.25" customHeight="1" x14ac:dyDescent="0.2">
      <c r="A19" s="299"/>
      <c r="B19" s="300"/>
      <c r="C19" s="305"/>
      <c r="D19" s="305"/>
      <c r="E19" s="37"/>
      <c r="F19" s="427"/>
      <c r="G19" s="81"/>
      <c r="H19" s="81"/>
      <c r="I19" s="81"/>
      <c r="J19" s="410"/>
      <c r="K19" s="411"/>
      <c r="L19" s="432"/>
      <c r="M19" s="433"/>
      <c r="N19" s="302"/>
      <c r="O19" s="303"/>
      <c r="P19" s="303"/>
      <c r="Q19" s="304"/>
    </row>
    <row r="20" spans="1:17" ht="14.25" customHeight="1" x14ac:dyDescent="0.2">
      <c r="A20" s="289"/>
      <c r="B20" s="291"/>
      <c r="C20" s="305"/>
      <c r="D20" s="305"/>
      <c r="E20" s="37"/>
      <c r="F20" s="426"/>
      <c r="G20" s="80"/>
      <c r="H20" s="80"/>
      <c r="I20" s="80"/>
      <c r="J20" s="402"/>
      <c r="K20" s="404"/>
      <c r="L20" s="406"/>
      <c r="M20" s="408"/>
      <c r="N20" s="302"/>
      <c r="O20" s="303"/>
      <c r="P20" s="303"/>
      <c r="Q20" s="304"/>
    </row>
    <row r="21" spans="1:17" ht="14.25" customHeight="1" x14ac:dyDescent="0.2">
      <c r="A21" s="299"/>
      <c r="B21" s="300"/>
      <c r="C21" s="305"/>
      <c r="D21" s="305"/>
      <c r="E21" s="37"/>
      <c r="F21" s="427"/>
      <c r="G21" s="81"/>
      <c r="H21" s="81"/>
      <c r="I21" s="81"/>
      <c r="J21" s="410"/>
      <c r="K21" s="411"/>
      <c r="L21" s="432"/>
      <c r="M21" s="433"/>
      <c r="N21" s="302"/>
      <c r="O21" s="303"/>
      <c r="P21" s="303"/>
      <c r="Q21" s="304"/>
    </row>
    <row r="22" spans="1:17" ht="14.25" customHeight="1" x14ac:dyDescent="0.2">
      <c r="A22" s="289"/>
      <c r="B22" s="291"/>
      <c r="C22" s="305"/>
      <c r="D22" s="305"/>
      <c r="E22" s="37"/>
      <c r="F22" s="426"/>
      <c r="G22" s="80"/>
      <c r="H22" s="80"/>
      <c r="I22" s="80"/>
      <c r="J22" s="402"/>
      <c r="K22" s="404"/>
      <c r="L22" s="406"/>
      <c r="M22" s="408"/>
      <c r="N22" s="302"/>
      <c r="O22" s="303"/>
      <c r="P22" s="303"/>
      <c r="Q22" s="304"/>
    </row>
    <row r="23" spans="1:17" ht="14.25" customHeight="1" x14ac:dyDescent="0.2">
      <c r="A23" s="299"/>
      <c r="B23" s="300"/>
      <c r="C23" s="305"/>
      <c r="D23" s="305"/>
      <c r="E23" s="37"/>
      <c r="F23" s="427"/>
      <c r="G23" s="81"/>
      <c r="H23" s="81"/>
      <c r="I23" s="81"/>
      <c r="J23" s="410"/>
      <c r="K23" s="411"/>
      <c r="L23" s="432"/>
      <c r="M23" s="433"/>
      <c r="N23" s="302"/>
      <c r="O23" s="303"/>
      <c r="P23" s="303"/>
      <c r="Q23" s="304"/>
    </row>
    <row r="24" spans="1:17" ht="14.25" customHeight="1" x14ac:dyDescent="0.2">
      <c r="A24" s="289"/>
      <c r="B24" s="291"/>
      <c r="C24" s="305"/>
      <c r="D24" s="305"/>
      <c r="E24" s="37"/>
      <c r="F24" s="426"/>
      <c r="G24" s="80"/>
      <c r="H24" s="80"/>
      <c r="I24" s="80"/>
      <c r="J24" s="402"/>
      <c r="K24" s="404"/>
      <c r="L24" s="406"/>
      <c r="M24" s="408"/>
      <c r="N24" s="296"/>
      <c r="O24" s="297"/>
      <c r="P24" s="297"/>
      <c r="Q24" s="298"/>
    </row>
    <row r="25" spans="1:17" ht="14.25" customHeight="1" x14ac:dyDescent="0.2">
      <c r="A25" s="299"/>
      <c r="B25" s="300"/>
      <c r="C25" s="305"/>
      <c r="D25" s="305"/>
      <c r="E25" s="37"/>
      <c r="F25" s="427"/>
      <c r="G25" s="81"/>
      <c r="H25" s="81"/>
      <c r="I25" s="81"/>
      <c r="J25" s="410"/>
      <c r="K25" s="411"/>
      <c r="L25" s="432"/>
      <c r="M25" s="433"/>
      <c r="N25" s="302"/>
      <c r="O25" s="303"/>
      <c r="P25" s="303"/>
      <c r="Q25" s="304"/>
    </row>
    <row r="26" spans="1:17" ht="14.25" customHeight="1" x14ac:dyDescent="0.2">
      <c r="A26" s="289"/>
      <c r="B26" s="291"/>
      <c r="C26" s="293"/>
      <c r="D26" s="295"/>
      <c r="E26" s="39"/>
      <c r="F26" s="426"/>
      <c r="G26" s="80"/>
      <c r="H26" s="80"/>
      <c r="I26" s="80"/>
      <c r="J26" s="402"/>
      <c r="K26" s="404"/>
      <c r="L26" s="406"/>
      <c r="M26" s="408"/>
      <c r="N26" s="302"/>
      <c r="O26" s="303"/>
      <c r="P26" s="303"/>
      <c r="Q26" s="304"/>
    </row>
    <row r="27" spans="1:17" ht="14.25" customHeight="1" x14ac:dyDescent="0.2">
      <c r="A27" s="299"/>
      <c r="B27" s="300"/>
      <c r="C27" s="301"/>
      <c r="D27" s="301"/>
      <c r="E27" s="37"/>
      <c r="F27" s="427"/>
      <c r="G27" s="81"/>
      <c r="H27" s="81"/>
      <c r="I27" s="81"/>
      <c r="J27" s="410"/>
      <c r="K27" s="411"/>
      <c r="L27" s="432"/>
      <c r="M27" s="433"/>
      <c r="N27" s="302"/>
      <c r="O27" s="303"/>
      <c r="P27" s="303"/>
      <c r="Q27" s="304"/>
    </row>
    <row r="28" spans="1:17" ht="14.25" customHeight="1" x14ac:dyDescent="0.2">
      <c r="A28" s="289"/>
      <c r="B28" s="291"/>
      <c r="C28" s="293"/>
      <c r="D28" s="295"/>
      <c r="E28" s="40"/>
      <c r="F28" s="426"/>
      <c r="G28" s="80"/>
      <c r="H28" s="80"/>
      <c r="I28" s="80"/>
      <c r="J28" s="402"/>
      <c r="K28" s="404"/>
      <c r="L28" s="406"/>
      <c r="M28" s="408"/>
      <c r="N28" s="296"/>
      <c r="O28" s="297"/>
      <c r="P28" s="297"/>
      <c r="Q28" s="298"/>
    </row>
    <row r="29" spans="1:17" ht="14.25" customHeight="1" thickBot="1" x14ac:dyDescent="0.25">
      <c r="A29" s="290"/>
      <c r="B29" s="292"/>
      <c r="C29" s="294"/>
      <c r="D29" s="294"/>
      <c r="E29" s="41"/>
      <c r="F29" s="428"/>
      <c r="G29" s="82"/>
      <c r="H29" s="82"/>
      <c r="I29" s="83"/>
      <c r="J29" s="403"/>
      <c r="K29" s="405"/>
      <c r="L29" s="407"/>
      <c r="M29" s="409"/>
      <c r="N29" s="286"/>
      <c r="O29" s="287"/>
      <c r="P29" s="287"/>
      <c r="Q29" s="288"/>
    </row>
    <row r="30" spans="1:17" ht="9" customHeight="1" thickTop="1" thickBot="1" x14ac:dyDescent="0.25"/>
    <row r="31" spans="1:17" s="1" customFormat="1" ht="15.75" customHeight="1" thickTop="1" thickBot="1" x14ac:dyDescent="0.25">
      <c r="A31" s="327" t="s">
        <v>44</v>
      </c>
      <c r="B31" s="328"/>
      <c r="C31" s="328"/>
      <c r="D31" s="328"/>
      <c r="E31" s="328"/>
      <c r="F31" s="328"/>
      <c r="G31" s="328"/>
      <c r="H31" s="329"/>
      <c r="I31" s="387" t="s">
        <v>112</v>
      </c>
      <c r="J31" s="388"/>
      <c r="K31" s="388"/>
      <c r="L31" s="389"/>
      <c r="M31" s="327" t="s">
        <v>50</v>
      </c>
      <c r="N31" s="328"/>
      <c r="O31" s="329"/>
      <c r="P31" s="387" t="s">
        <v>115</v>
      </c>
      <c r="Q31" s="389"/>
    </row>
    <row r="32" spans="1:17" ht="15.75" customHeight="1" thickTop="1" x14ac:dyDescent="0.2">
      <c r="A32" s="390" t="s">
        <v>36</v>
      </c>
      <c r="B32" s="391"/>
      <c r="C32" s="392" t="s">
        <v>52</v>
      </c>
      <c r="D32" s="393"/>
      <c r="E32" s="394" t="s">
        <v>42</v>
      </c>
      <c r="F32" s="391"/>
      <c r="G32" s="395" t="s">
        <v>52</v>
      </c>
      <c r="H32" s="396"/>
      <c r="I32" s="446" t="s">
        <v>118</v>
      </c>
      <c r="J32" s="391"/>
      <c r="K32" s="395" t="s">
        <v>52</v>
      </c>
      <c r="L32" s="396"/>
      <c r="M32" s="123" t="s">
        <v>45</v>
      </c>
      <c r="N32" s="122"/>
      <c r="O32" s="111"/>
      <c r="P32" s="440" t="s">
        <v>114</v>
      </c>
      <c r="Q32" s="441"/>
    </row>
    <row r="33" spans="1:17" ht="15.75" customHeight="1" thickBot="1" x14ac:dyDescent="0.25">
      <c r="A33" s="380" t="s">
        <v>37</v>
      </c>
      <c r="B33" s="399"/>
      <c r="C33" s="400" t="s">
        <v>107</v>
      </c>
      <c r="D33" s="401"/>
      <c r="E33" s="386" t="s">
        <v>40</v>
      </c>
      <c r="F33" s="381"/>
      <c r="G33" s="384" t="s">
        <v>52</v>
      </c>
      <c r="H33" s="385"/>
      <c r="I33" s="380" t="s">
        <v>119</v>
      </c>
      <c r="J33" s="381"/>
      <c r="K33" s="444" t="s">
        <v>52</v>
      </c>
      <c r="L33" s="445"/>
      <c r="M33" s="124" t="s">
        <v>46</v>
      </c>
      <c r="N33" s="119"/>
      <c r="O33" s="86"/>
      <c r="P33" s="124"/>
      <c r="Q33" s="84"/>
    </row>
    <row r="34" spans="1:17" ht="15.75" customHeight="1" thickTop="1" x14ac:dyDescent="0.2">
      <c r="A34" s="397" t="s">
        <v>38</v>
      </c>
      <c r="B34" s="381"/>
      <c r="C34" s="384" t="s">
        <v>52</v>
      </c>
      <c r="D34" s="398"/>
      <c r="E34" s="386" t="s">
        <v>43</v>
      </c>
      <c r="F34" s="381"/>
      <c r="G34" s="384" t="s">
        <v>52</v>
      </c>
      <c r="H34" s="385"/>
      <c r="I34" s="447" t="s">
        <v>120</v>
      </c>
      <c r="J34" s="448"/>
      <c r="K34" s="384" t="s">
        <v>52</v>
      </c>
      <c r="L34" s="385"/>
      <c r="M34" s="125" t="s">
        <v>47</v>
      </c>
      <c r="N34" s="120"/>
      <c r="O34" s="87"/>
      <c r="P34" s="442" t="s">
        <v>113</v>
      </c>
      <c r="Q34" s="443"/>
    </row>
    <row r="35" spans="1:17" ht="15.75" customHeight="1" thickBot="1" x14ac:dyDescent="0.25">
      <c r="A35" s="380" t="s">
        <v>41</v>
      </c>
      <c r="B35" s="381"/>
      <c r="C35" s="382" t="s">
        <v>52</v>
      </c>
      <c r="D35" s="383"/>
      <c r="E35" s="386" t="s">
        <v>39</v>
      </c>
      <c r="F35" s="381"/>
      <c r="G35" s="382" t="s">
        <v>52</v>
      </c>
      <c r="H35" s="383"/>
      <c r="I35" s="380" t="s">
        <v>129</v>
      </c>
      <c r="J35" s="381"/>
      <c r="K35" s="384" t="s">
        <v>52</v>
      </c>
      <c r="L35" s="385"/>
      <c r="M35" s="124" t="s">
        <v>48</v>
      </c>
      <c r="N35" s="119"/>
      <c r="O35" s="86"/>
      <c r="P35" s="90"/>
      <c r="Q35" s="84"/>
    </row>
    <row r="36" spans="1:17" ht="15.75" customHeight="1" thickTop="1" thickBot="1" x14ac:dyDescent="0.25">
      <c r="A36" s="374" t="s">
        <v>116</v>
      </c>
      <c r="B36" s="375"/>
      <c r="C36" s="376" t="s">
        <v>52</v>
      </c>
      <c r="D36" s="377"/>
      <c r="E36" s="378" t="s">
        <v>117</v>
      </c>
      <c r="F36" s="375"/>
      <c r="G36" s="376" t="s">
        <v>52</v>
      </c>
      <c r="H36" s="379"/>
      <c r="I36" s="434" t="s">
        <v>121</v>
      </c>
      <c r="J36" s="435"/>
      <c r="K36" s="376" t="s">
        <v>52</v>
      </c>
      <c r="L36" s="379"/>
      <c r="M36" s="126" t="s">
        <v>51</v>
      </c>
      <c r="N36" s="121"/>
      <c r="O36" s="88"/>
      <c r="P36" s="89"/>
      <c r="Q36" s="85"/>
    </row>
    <row r="37" spans="1:17" ht="7.5" customHeight="1" thickTop="1" x14ac:dyDescent="0.2"/>
    <row r="39" spans="1:17" ht="15" x14ac:dyDescent="0.2">
      <c r="G39" s="54"/>
    </row>
  </sheetData>
  <mergeCells count="160">
    <mergeCell ref="A36:B36"/>
    <mergeCell ref="C36:D36"/>
    <mergeCell ref="E36:F36"/>
    <mergeCell ref="G36:H36"/>
    <mergeCell ref="I36:J36"/>
    <mergeCell ref="K36:L36"/>
    <mergeCell ref="P34:Q34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  <mergeCell ref="K34:L34"/>
    <mergeCell ref="P32:Q32"/>
    <mergeCell ref="A33:B33"/>
    <mergeCell ref="C33:D33"/>
    <mergeCell ref="E33:F33"/>
    <mergeCell ref="G33:H33"/>
    <mergeCell ref="I33:J33"/>
    <mergeCell ref="K33:L33"/>
    <mergeCell ref="A31:H31"/>
    <mergeCell ref="I31:L31"/>
    <mergeCell ref="M31:O31"/>
    <mergeCell ref="P31:Q31"/>
    <mergeCell ref="A32:B32"/>
    <mergeCell ref="C32:D32"/>
    <mergeCell ref="E32:F32"/>
    <mergeCell ref="G32:H32"/>
    <mergeCell ref="I32:J32"/>
    <mergeCell ref="K32:L32"/>
    <mergeCell ref="J28:J29"/>
    <mergeCell ref="K28:K29"/>
    <mergeCell ref="L28:L29"/>
    <mergeCell ref="M28:M29"/>
    <mergeCell ref="N28:Q28"/>
    <mergeCell ref="N29:Q29"/>
    <mergeCell ref="K26:K27"/>
    <mergeCell ref="L26:L27"/>
    <mergeCell ref="M26:M27"/>
    <mergeCell ref="N26:Q26"/>
    <mergeCell ref="N27:Q27"/>
    <mergeCell ref="J26:J27"/>
    <mergeCell ref="A28:A29"/>
    <mergeCell ref="B28:B29"/>
    <mergeCell ref="C28:C29"/>
    <mergeCell ref="D28:D29"/>
    <mergeCell ref="F28:F29"/>
    <mergeCell ref="A26:A27"/>
    <mergeCell ref="B26:B27"/>
    <mergeCell ref="C26:C27"/>
    <mergeCell ref="D26:D27"/>
    <mergeCell ref="F26:F27"/>
    <mergeCell ref="J24:J25"/>
    <mergeCell ref="K24:K25"/>
    <mergeCell ref="L24:L25"/>
    <mergeCell ref="M24:M25"/>
    <mergeCell ref="N24:Q24"/>
    <mergeCell ref="N25:Q25"/>
    <mergeCell ref="K22:K23"/>
    <mergeCell ref="L22:L23"/>
    <mergeCell ref="M22:M23"/>
    <mergeCell ref="N22:Q22"/>
    <mergeCell ref="N23:Q23"/>
    <mergeCell ref="J22:J23"/>
    <mergeCell ref="A24:A25"/>
    <mergeCell ref="B24:B25"/>
    <mergeCell ref="C24:C25"/>
    <mergeCell ref="D24:D25"/>
    <mergeCell ref="F24:F25"/>
    <mergeCell ref="A22:A23"/>
    <mergeCell ref="B22:B23"/>
    <mergeCell ref="C22:C23"/>
    <mergeCell ref="D22:D23"/>
    <mergeCell ref="F22:F23"/>
    <mergeCell ref="N14:Q14"/>
    <mergeCell ref="N15:Q15"/>
    <mergeCell ref="A20:A21"/>
    <mergeCell ref="B20:B21"/>
    <mergeCell ref="C20:C21"/>
    <mergeCell ref="D20:D21"/>
    <mergeCell ref="F20:F21"/>
    <mergeCell ref="A18:A19"/>
    <mergeCell ref="B18:B19"/>
    <mergeCell ref="C18:C19"/>
    <mergeCell ref="D18:D19"/>
    <mergeCell ref="F18:F19"/>
    <mergeCell ref="J20:J21"/>
    <mergeCell ref="K20:K21"/>
    <mergeCell ref="L20:L21"/>
    <mergeCell ref="M20:M21"/>
    <mergeCell ref="N20:Q20"/>
    <mergeCell ref="N21:Q21"/>
    <mergeCell ref="K18:K19"/>
    <mergeCell ref="L18:L19"/>
    <mergeCell ref="M18:M19"/>
    <mergeCell ref="N18:Q18"/>
    <mergeCell ref="N19:Q19"/>
    <mergeCell ref="J18:J19"/>
    <mergeCell ref="A16:A17"/>
    <mergeCell ref="B16:B17"/>
    <mergeCell ref="C16:C17"/>
    <mergeCell ref="D16:D17"/>
    <mergeCell ref="F16:F17"/>
    <mergeCell ref="L12:L13"/>
    <mergeCell ref="M12:M13"/>
    <mergeCell ref="N12:Q12"/>
    <mergeCell ref="N13:Q13"/>
    <mergeCell ref="A14:A15"/>
    <mergeCell ref="B14:B15"/>
    <mergeCell ref="C14:C15"/>
    <mergeCell ref="D14:D15"/>
    <mergeCell ref="F14:F15"/>
    <mergeCell ref="J14:J15"/>
    <mergeCell ref="J16:J17"/>
    <mergeCell ref="K16:K17"/>
    <mergeCell ref="L16:L17"/>
    <mergeCell ref="M16:M17"/>
    <mergeCell ref="N16:Q16"/>
    <mergeCell ref="N17:Q17"/>
    <mergeCell ref="K14:K15"/>
    <mergeCell ref="L14:L15"/>
    <mergeCell ref="M14:M15"/>
    <mergeCell ref="A12:A13"/>
    <mergeCell ref="B12:B13"/>
    <mergeCell ref="C12:C13"/>
    <mergeCell ref="D12:D13"/>
    <mergeCell ref="F12:F13"/>
    <mergeCell ref="J12:J13"/>
    <mergeCell ref="K12:K13"/>
    <mergeCell ref="G10:G11"/>
    <mergeCell ref="H10:H11"/>
    <mergeCell ref="I10:I11"/>
    <mergeCell ref="J10:J11"/>
    <mergeCell ref="K10:K11"/>
    <mergeCell ref="N8:Q8"/>
    <mergeCell ref="N9:Q9"/>
    <mergeCell ref="A10:A11"/>
    <mergeCell ref="B10:B11"/>
    <mergeCell ref="C10:C11"/>
    <mergeCell ref="D10:D11"/>
    <mergeCell ref="F10:F11"/>
    <mergeCell ref="M10:M11"/>
    <mergeCell ref="N10:Q10"/>
    <mergeCell ref="N11:Q11"/>
    <mergeCell ref="L10:L11"/>
    <mergeCell ref="C1:F1"/>
    <mergeCell ref="G1:I1"/>
    <mergeCell ref="J1:M1"/>
    <mergeCell ref="C2:F2"/>
    <mergeCell ref="G2:I2"/>
    <mergeCell ref="J2:M2"/>
    <mergeCell ref="A8:E8"/>
    <mergeCell ref="F8:I8"/>
    <mergeCell ref="J8:M8"/>
  </mergeCells>
  <pageMargins left="0.51181102362204722" right="0.51181102362204722" top="0.55118110236220474" bottom="0.39370078740157483" header="0" footer="0"/>
  <pageSetup paperSize="9" scale="97" orientation="landscape" verticalDpi="96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5" shapeId="9217" r:id="rId4">
          <objectPr defaultSize="0" r:id="rId5">
            <anchor moveWithCells="1">
              <from>
                <xdr:col>0</xdr:col>
                <xdr:colOff>28575</xdr:colOff>
                <xdr:row>9</xdr:row>
                <xdr:rowOff>19050</xdr:rowOff>
              </from>
              <to>
                <xdr:col>0</xdr:col>
                <xdr:colOff>285750</xdr:colOff>
                <xdr:row>10</xdr:row>
                <xdr:rowOff>114300</xdr:rowOff>
              </to>
            </anchor>
          </objectPr>
        </oleObject>
      </mc:Choice>
      <mc:Fallback>
        <oleObject progId="Visio.Drawing.5" shapeId="9217" r:id="rId4"/>
      </mc:Fallback>
    </mc:AlternateContent>
    <mc:AlternateContent xmlns:mc="http://schemas.openxmlformats.org/markup-compatibility/2006">
      <mc:Choice Requires="x14">
        <oleObject progId="Visio.Drawing.5" shapeId="9218" r:id="rId6">
          <objectPr defaultSize="0" r:id="rId7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9218" r:id="rId6"/>
      </mc:Fallback>
    </mc:AlternateContent>
    <mc:AlternateContent xmlns:mc="http://schemas.openxmlformats.org/markup-compatibility/2006">
      <mc:Choice Requires="x14">
        <oleObject progId="Visio.Drawing.5" shapeId="9219" r:id="rId8">
          <objectPr defaultSize="0" r:id="rId9">
            <anchor mov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9219" r:id="rId8"/>
      </mc:Fallback>
    </mc:AlternateContent>
    <mc:AlternateContent xmlns:mc="http://schemas.openxmlformats.org/markup-compatibility/2006">
      <mc:Choice Requires="x14">
        <oleObject progId="Visio.Drawing.5" shapeId="9220" r:id="rId10">
          <objectPr defaultSize="0" r:id="rId5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9220" r:id="rId10"/>
      </mc:Fallback>
    </mc:AlternateContent>
    <mc:AlternateContent xmlns:mc="http://schemas.openxmlformats.org/markup-compatibility/2006">
      <mc:Choice Requires="x14">
        <oleObject progId="Visio.Drawing.5" shapeId="9221" r:id="rId11">
          <objectPr defaultSize="0" r:id="rId12">
            <anchor moveWithCells="1">
              <from>
                <xdr:col>4</xdr:col>
                <xdr:colOff>0</xdr:colOff>
                <xdr:row>37</xdr:row>
                <xdr:rowOff>0</xdr:rowOff>
              </from>
              <to>
                <xdr:col>4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9221" r:id="rId11"/>
      </mc:Fallback>
    </mc:AlternateContent>
    <mc:AlternateContent xmlns:mc="http://schemas.openxmlformats.org/markup-compatibility/2006">
      <mc:Choice Requires="x14">
        <oleObject progId="Visio.Drawing.5" shapeId="9222" r:id="rId13">
          <objectPr defaultSize="0" r:id="rId14">
            <anchor moveWithCells="1">
              <from>
                <xdr:col>4</xdr:col>
                <xdr:colOff>419100</xdr:colOff>
                <xdr:row>37</xdr:row>
                <xdr:rowOff>0</xdr:rowOff>
              </from>
              <to>
                <xdr:col>5</xdr:col>
                <xdr:colOff>142875</xdr:colOff>
                <xdr:row>38</xdr:row>
                <xdr:rowOff>85725</xdr:rowOff>
              </to>
            </anchor>
          </objectPr>
        </oleObject>
      </mc:Choice>
      <mc:Fallback>
        <oleObject progId="Visio.Drawing.5" shapeId="9222" r:id="rId13"/>
      </mc:Fallback>
    </mc:AlternateContent>
    <mc:AlternateContent xmlns:mc="http://schemas.openxmlformats.org/markup-compatibility/2006">
      <mc:Choice Requires="x14">
        <oleObject progId="Visio.Drawing.5" shapeId="9223" r:id="rId15">
          <objectPr defaultSize="0" r:id="rId5">
            <anchor moveWithCells="1">
              <from>
                <xdr:col>0</xdr:col>
                <xdr:colOff>28575</xdr:colOff>
                <xdr:row>11</xdr:row>
                <xdr:rowOff>19050</xdr:rowOff>
              </from>
              <to>
                <xdr:col>0</xdr:col>
                <xdr:colOff>285750</xdr:colOff>
                <xdr:row>12</xdr:row>
                <xdr:rowOff>114300</xdr:rowOff>
              </to>
            </anchor>
          </objectPr>
        </oleObject>
      </mc:Choice>
      <mc:Fallback>
        <oleObject progId="Visio.Drawing.5" shapeId="9223" r:id="rId15"/>
      </mc:Fallback>
    </mc:AlternateContent>
    <mc:AlternateContent xmlns:mc="http://schemas.openxmlformats.org/markup-compatibility/2006">
      <mc:Choice Requires="x14">
        <oleObject progId="Visio.Drawing.5" shapeId="9224" r:id="rId16">
          <objectPr defaultSize="0" r:id="rId5">
            <anchor moveWithCells="1">
              <from>
                <xdr:col>0</xdr:col>
                <xdr:colOff>28575</xdr:colOff>
                <xdr:row>13</xdr:row>
                <xdr:rowOff>19050</xdr:rowOff>
              </from>
              <to>
                <xdr:col>0</xdr:col>
                <xdr:colOff>285750</xdr:colOff>
                <xdr:row>14</xdr:row>
                <xdr:rowOff>114300</xdr:rowOff>
              </to>
            </anchor>
          </objectPr>
        </oleObject>
      </mc:Choice>
      <mc:Fallback>
        <oleObject progId="Visio.Drawing.5" shapeId="9224" r:id="rId16"/>
      </mc:Fallback>
    </mc:AlternateContent>
    <mc:AlternateContent xmlns:mc="http://schemas.openxmlformats.org/markup-compatibility/2006">
      <mc:Choice Requires="x14">
        <oleObject progId="Visio.Drawing.5" shapeId="9225" r:id="rId17">
          <objectPr defaultSize="0" r:id="rId5">
            <anchor moveWithCells="1">
              <from>
                <xdr:col>0</xdr:col>
                <xdr:colOff>28575</xdr:colOff>
                <xdr:row>15</xdr:row>
                <xdr:rowOff>19050</xdr:rowOff>
              </from>
              <to>
                <xdr:col>0</xdr:col>
                <xdr:colOff>285750</xdr:colOff>
                <xdr:row>16</xdr:row>
                <xdr:rowOff>114300</xdr:rowOff>
              </to>
            </anchor>
          </objectPr>
        </oleObject>
      </mc:Choice>
      <mc:Fallback>
        <oleObject progId="Visio.Drawing.5" shapeId="9225" r:id="rId17"/>
      </mc:Fallback>
    </mc:AlternateContent>
    <mc:AlternateContent xmlns:mc="http://schemas.openxmlformats.org/markup-compatibility/2006">
      <mc:Choice Requires="x14">
        <oleObject progId="Visio.Drawing.5" shapeId="9226" r:id="rId18">
          <objectPr defaultSize="0" r:id="rId5">
            <anchor moveWithCells="1">
              <from>
                <xdr:col>0</xdr:col>
                <xdr:colOff>28575</xdr:colOff>
                <xdr:row>17</xdr:row>
                <xdr:rowOff>19050</xdr:rowOff>
              </from>
              <to>
                <xdr:col>0</xdr:col>
                <xdr:colOff>285750</xdr:colOff>
                <xdr:row>18</xdr:row>
                <xdr:rowOff>114300</xdr:rowOff>
              </to>
            </anchor>
          </objectPr>
        </oleObject>
      </mc:Choice>
      <mc:Fallback>
        <oleObject progId="Visio.Drawing.5" shapeId="9226" r:id="rId18"/>
      </mc:Fallback>
    </mc:AlternateContent>
    <mc:AlternateContent xmlns:mc="http://schemas.openxmlformats.org/markup-compatibility/2006">
      <mc:Choice Requires="x14">
        <oleObject progId="Visio.Drawing.5" shapeId="9227" r:id="rId19">
          <objectPr defaultSize="0" r:id="rId5">
            <anchor moveWithCells="1">
              <from>
                <xdr:col>0</xdr:col>
                <xdr:colOff>28575</xdr:colOff>
                <xdr:row>19</xdr:row>
                <xdr:rowOff>19050</xdr:rowOff>
              </from>
              <to>
                <xdr:col>0</xdr:col>
                <xdr:colOff>285750</xdr:colOff>
                <xdr:row>20</xdr:row>
                <xdr:rowOff>114300</xdr:rowOff>
              </to>
            </anchor>
          </objectPr>
        </oleObject>
      </mc:Choice>
      <mc:Fallback>
        <oleObject progId="Visio.Drawing.5" shapeId="9227" r:id="rId19"/>
      </mc:Fallback>
    </mc:AlternateContent>
    <mc:AlternateContent xmlns:mc="http://schemas.openxmlformats.org/markup-compatibility/2006">
      <mc:Choice Requires="x14">
        <oleObject progId="Visio.Drawing.5" shapeId="9228" r:id="rId20">
          <objectPr defaultSize="0" r:id="rId5">
            <anchor moveWithCells="1">
              <from>
                <xdr:col>0</xdr:col>
                <xdr:colOff>28575</xdr:colOff>
                <xdr:row>21</xdr:row>
                <xdr:rowOff>19050</xdr:rowOff>
              </from>
              <to>
                <xdr:col>0</xdr:col>
                <xdr:colOff>285750</xdr:colOff>
                <xdr:row>22</xdr:row>
                <xdr:rowOff>114300</xdr:rowOff>
              </to>
            </anchor>
          </objectPr>
        </oleObject>
      </mc:Choice>
      <mc:Fallback>
        <oleObject progId="Visio.Drawing.5" shapeId="9228" r:id="rId20"/>
      </mc:Fallback>
    </mc:AlternateContent>
    <mc:AlternateContent xmlns:mc="http://schemas.openxmlformats.org/markup-compatibility/2006">
      <mc:Choice Requires="x14">
        <oleObject progId="Visio.Drawing.5" shapeId="9229" r:id="rId21">
          <objectPr defaultSize="0" r:id="rId5">
            <anchor moveWithCells="1">
              <from>
                <xdr:col>0</xdr:col>
                <xdr:colOff>28575</xdr:colOff>
                <xdr:row>23</xdr:row>
                <xdr:rowOff>19050</xdr:rowOff>
              </from>
              <to>
                <xdr:col>0</xdr:col>
                <xdr:colOff>285750</xdr:colOff>
                <xdr:row>24</xdr:row>
                <xdr:rowOff>114300</xdr:rowOff>
              </to>
            </anchor>
          </objectPr>
        </oleObject>
      </mc:Choice>
      <mc:Fallback>
        <oleObject progId="Visio.Drawing.5" shapeId="9229" r:id="rId21"/>
      </mc:Fallback>
    </mc:AlternateContent>
    <mc:AlternateContent xmlns:mc="http://schemas.openxmlformats.org/markup-compatibility/2006">
      <mc:Choice Requires="x14">
        <oleObject progId="Visio.Drawing.5" shapeId="9230" r:id="rId22">
          <objectPr defaultSize="0" r:id="rId5">
            <anchor moveWithCells="1">
              <from>
                <xdr:col>0</xdr:col>
                <xdr:colOff>28575</xdr:colOff>
                <xdr:row>25</xdr:row>
                <xdr:rowOff>9525</xdr:rowOff>
              </from>
              <to>
                <xdr:col>0</xdr:col>
                <xdr:colOff>285750</xdr:colOff>
                <xdr:row>26</xdr:row>
                <xdr:rowOff>104775</xdr:rowOff>
              </to>
            </anchor>
          </objectPr>
        </oleObject>
      </mc:Choice>
      <mc:Fallback>
        <oleObject progId="Visio.Drawing.5" shapeId="9230" r:id="rId22"/>
      </mc:Fallback>
    </mc:AlternateContent>
    <mc:AlternateContent xmlns:mc="http://schemas.openxmlformats.org/markup-compatibility/2006">
      <mc:Choice Requires="x14">
        <oleObject progId="Visio.Drawing.5" shapeId="9231" r:id="rId23">
          <objectPr defaultSize="0" r:id="rId5">
            <anchor moveWithCells="1">
              <from>
                <xdr:col>0</xdr:col>
                <xdr:colOff>28575</xdr:colOff>
                <xdr:row>27</xdr:row>
                <xdr:rowOff>19050</xdr:rowOff>
              </from>
              <to>
                <xdr:col>0</xdr:col>
                <xdr:colOff>285750</xdr:colOff>
                <xdr:row>28</xdr:row>
                <xdr:rowOff>114300</xdr:rowOff>
              </to>
            </anchor>
          </objectPr>
        </oleObject>
      </mc:Choice>
      <mc:Fallback>
        <oleObject progId="Visio.Drawing.5" shapeId="9231" r:id="rId23"/>
      </mc:Fallback>
    </mc:AlternateContent>
    <mc:AlternateContent xmlns:mc="http://schemas.openxmlformats.org/markup-compatibility/2006">
      <mc:Choice Requires="x14">
        <oleObject progId="Visio.Drawing.5" shapeId="9232" r:id="rId24">
          <objectPr defaultSize="0" autoPict="0" r:id="rId5">
            <anchor moveWithCells="1">
              <from>
                <xdr:col>13</xdr:col>
                <xdr:colOff>523875</xdr:colOff>
                <xdr:row>4</xdr:row>
                <xdr:rowOff>9525</xdr:rowOff>
              </from>
              <to>
                <xdr:col>13</xdr:col>
                <xdr:colOff>723900</xdr:colOff>
                <xdr:row>5</xdr:row>
                <xdr:rowOff>9525</xdr:rowOff>
              </to>
            </anchor>
          </objectPr>
        </oleObject>
      </mc:Choice>
      <mc:Fallback>
        <oleObject progId="Visio.Drawing.5" shapeId="9232" r:id="rId24"/>
      </mc:Fallback>
    </mc:AlternateContent>
    <mc:AlternateContent xmlns:mc="http://schemas.openxmlformats.org/markup-compatibility/2006">
      <mc:Choice Requires="x14">
        <oleObject progId="Visio.Drawing.5" shapeId="9233" r:id="rId25">
          <objectPr defaultSize="0" autoPict="0" r:id="rId5">
            <anchor moveWithCells="1">
              <from>
                <xdr:col>13</xdr:col>
                <xdr:colOff>533400</xdr:colOff>
                <xdr:row>4</xdr:row>
                <xdr:rowOff>190500</xdr:rowOff>
              </from>
              <to>
                <xdr:col>13</xdr:col>
                <xdr:colOff>723900</xdr:colOff>
                <xdr:row>5</xdr:row>
                <xdr:rowOff>180975</xdr:rowOff>
              </to>
            </anchor>
          </objectPr>
        </oleObject>
      </mc:Choice>
      <mc:Fallback>
        <oleObject progId="Visio.Drawing.5" shapeId="9233" r:id="rId25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="130" zoomScaleNormal="130" workbookViewId="0">
      <selection activeCell="C2" sqref="C2:F2"/>
    </sheetView>
  </sheetViews>
  <sheetFormatPr baseColWidth="10" defaultRowHeight="12.75" x14ac:dyDescent="0.2"/>
  <cols>
    <col min="1" max="1" width="7.5703125" customWidth="1"/>
    <col min="2" max="4" width="5.7109375" customWidth="1"/>
    <col min="5" max="5" width="7.7109375" customWidth="1"/>
    <col min="6" max="7" width="6.85546875" customWidth="1"/>
    <col min="8" max="8" width="6.7109375" customWidth="1"/>
    <col min="9" max="9" width="8.7109375" customWidth="1"/>
    <col min="10" max="10" width="6.140625" customWidth="1"/>
    <col min="11" max="11" width="6" customWidth="1"/>
    <col min="12" max="12" width="9.7109375" customWidth="1"/>
    <col min="13" max="13" width="6.42578125" customWidth="1"/>
    <col min="14" max="14" width="13.7109375" customWidth="1"/>
    <col min="15" max="15" width="13.5703125" customWidth="1"/>
    <col min="16" max="16" width="10.28515625" customWidth="1"/>
    <col min="17" max="17" width="9.85546875" customWidth="1"/>
    <col min="18" max="18" width="3.28515625" customWidth="1"/>
  </cols>
  <sheetData>
    <row r="1" spans="1:17" s="16" customFormat="1" ht="15.75" customHeight="1" thickTop="1" x14ac:dyDescent="0.2">
      <c r="A1" s="7" t="s">
        <v>109</v>
      </c>
      <c r="B1" s="8"/>
      <c r="C1" s="306" t="str">
        <f>Törnname</f>
        <v>Törn-Name Langtext</v>
      </c>
      <c r="D1" s="306"/>
      <c r="E1" s="306"/>
      <c r="F1" s="307"/>
      <c r="G1" s="330" t="s">
        <v>17</v>
      </c>
      <c r="H1" s="331"/>
      <c r="I1" s="331"/>
      <c r="J1" s="306"/>
      <c r="K1" s="306"/>
      <c r="L1" s="306"/>
      <c r="M1" s="307"/>
      <c r="N1" s="9" t="s">
        <v>110</v>
      </c>
      <c r="O1" s="112"/>
      <c r="P1" s="9" t="s">
        <v>111</v>
      </c>
      <c r="Q1" s="15">
        <v>4</v>
      </c>
    </row>
    <row r="2" spans="1:17" s="16" customFormat="1" ht="15.75" customHeight="1" thickBot="1" x14ac:dyDescent="0.25">
      <c r="A2" s="10"/>
      <c r="B2" s="11"/>
      <c r="C2" s="308"/>
      <c r="D2" s="308"/>
      <c r="E2" s="308"/>
      <c r="F2" s="309"/>
      <c r="G2" s="332" t="s">
        <v>18</v>
      </c>
      <c r="H2" s="333"/>
      <c r="I2" s="333"/>
      <c r="J2" s="308"/>
      <c r="K2" s="308"/>
      <c r="L2" s="308"/>
      <c r="M2" s="309"/>
      <c r="N2" s="12" t="s">
        <v>122</v>
      </c>
      <c r="O2" s="56"/>
      <c r="P2" s="12"/>
      <c r="Q2" s="17"/>
    </row>
    <row r="3" spans="1:17" s="16" customFormat="1" ht="9" customHeight="1" thickTop="1" thickBot="1" x14ac:dyDescent="0.25">
      <c r="A3" s="91"/>
      <c r="B3" s="91"/>
      <c r="C3" s="92"/>
      <c r="D3" s="92"/>
      <c r="E3" s="92"/>
      <c r="F3" s="92"/>
      <c r="G3" s="93"/>
      <c r="H3" s="93"/>
      <c r="I3" s="93"/>
      <c r="J3" s="92"/>
      <c r="K3" s="92"/>
      <c r="L3" s="92"/>
      <c r="M3" s="92"/>
      <c r="N3" s="91"/>
      <c r="O3" s="94"/>
      <c r="P3" s="91"/>
      <c r="Q3" s="95"/>
    </row>
    <row r="4" spans="1:17" s="16" customFormat="1" ht="15.75" customHeight="1" thickTop="1" x14ac:dyDescent="0.2">
      <c r="A4" s="97" t="s">
        <v>123</v>
      </c>
      <c r="B4" s="98"/>
      <c r="C4" s="99"/>
      <c r="D4" s="99"/>
      <c r="E4" s="99"/>
      <c r="F4" s="99"/>
      <c r="G4" s="100"/>
      <c r="H4" s="100"/>
      <c r="I4" s="100"/>
      <c r="J4" s="99"/>
      <c r="K4" s="99"/>
      <c r="L4" s="99"/>
      <c r="M4" s="99"/>
      <c r="N4" s="98"/>
      <c r="O4" s="101"/>
      <c r="P4" s="98"/>
      <c r="Q4" s="102"/>
    </row>
    <row r="5" spans="1:17" s="16" customFormat="1" ht="15.75" customHeight="1" x14ac:dyDescent="0.2">
      <c r="A5" s="103" t="s">
        <v>124</v>
      </c>
      <c r="B5" s="91"/>
      <c r="C5" s="92"/>
      <c r="D5" s="96" t="s">
        <v>2</v>
      </c>
      <c r="E5" s="92"/>
      <c r="F5" s="92"/>
      <c r="G5" s="96" t="s">
        <v>125</v>
      </c>
      <c r="H5" s="93"/>
      <c r="I5" s="93"/>
      <c r="J5" s="96" t="s">
        <v>126</v>
      </c>
      <c r="K5" s="92"/>
      <c r="L5" s="92"/>
      <c r="M5" s="96" t="s">
        <v>127</v>
      </c>
      <c r="N5" s="91"/>
      <c r="O5" s="96" t="s">
        <v>128</v>
      </c>
      <c r="P5" s="91"/>
      <c r="Q5" s="104"/>
    </row>
    <row r="6" spans="1:17" s="16" customFormat="1" ht="15.75" customHeight="1" thickBot="1" x14ac:dyDescent="0.25">
      <c r="A6" s="105" t="s">
        <v>124</v>
      </c>
      <c r="B6" s="106"/>
      <c r="C6" s="107"/>
      <c r="D6" s="108" t="s">
        <v>2</v>
      </c>
      <c r="E6" s="107"/>
      <c r="F6" s="107"/>
      <c r="G6" s="108" t="s">
        <v>125</v>
      </c>
      <c r="H6" s="109"/>
      <c r="I6" s="109"/>
      <c r="J6" s="108" t="s">
        <v>126</v>
      </c>
      <c r="K6" s="107"/>
      <c r="L6" s="107"/>
      <c r="M6" s="108" t="s">
        <v>127</v>
      </c>
      <c r="N6" s="106"/>
      <c r="O6" s="108" t="s">
        <v>128</v>
      </c>
      <c r="P6" s="106"/>
      <c r="Q6" s="110"/>
    </row>
    <row r="7" spans="1:17" ht="9.75" customHeight="1" thickTop="1" thickBot="1" x14ac:dyDescent="0.25"/>
    <row r="8" spans="1:17" s="14" customFormat="1" ht="18" customHeight="1" thickTop="1" x14ac:dyDescent="0.2">
      <c r="A8" s="310" t="s">
        <v>11</v>
      </c>
      <c r="B8" s="311"/>
      <c r="C8" s="311"/>
      <c r="D8" s="311"/>
      <c r="E8" s="314"/>
      <c r="F8" s="310" t="s">
        <v>108</v>
      </c>
      <c r="G8" s="311"/>
      <c r="H8" s="311"/>
      <c r="I8" s="314"/>
      <c r="J8" s="310" t="s">
        <v>13</v>
      </c>
      <c r="K8" s="311"/>
      <c r="L8" s="311"/>
      <c r="M8" s="311"/>
      <c r="N8" s="310" t="s">
        <v>14</v>
      </c>
      <c r="O8" s="311"/>
      <c r="P8" s="311"/>
      <c r="Q8" s="314"/>
    </row>
    <row r="9" spans="1:17" s="1" customFormat="1" ht="21" customHeight="1" thickBot="1" x14ac:dyDescent="0.25">
      <c r="A9" s="2" t="s">
        <v>103</v>
      </c>
      <c r="B9" s="113" t="s">
        <v>1</v>
      </c>
      <c r="C9" s="4" t="s">
        <v>2</v>
      </c>
      <c r="D9" s="4" t="s">
        <v>3</v>
      </c>
      <c r="E9" s="114" t="s">
        <v>35</v>
      </c>
      <c r="F9" s="2" t="s">
        <v>4</v>
      </c>
      <c r="G9" s="4" t="s">
        <v>104</v>
      </c>
      <c r="H9" s="4" t="s">
        <v>105</v>
      </c>
      <c r="I9" s="5" t="s">
        <v>106</v>
      </c>
      <c r="J9" s="2" t="s">
        <v>33</v>
      </c>
      <c r="K9" s="4" t="s">
        <v>34</v>
      </c>
      <c r="L9" s="4" t="s">
        <v>8</v>
      </c>
      <c r="M9" s="6" t="s">
        <v>9</v>
      </c>
      <c r="N9" s="315" t="s">
        <v>10</v>
      </c>
      <c r="O9" s="316"/>
      <c r="P9" s="316"/>
      <c r="Q9" s="317"/>
    </row>
    <row r="10" spans="1:17" ht="14.25" customHeight="1" thickTop="1" x14ac:dyDescent="0.2">
      <c r="A10" s="312"/>
      <c r="B10" s="334"/>
      <c r="C10" s="313"/>
      <c r="D10" s="313"/>
      <c r="E10" s="36"/>
      <c r="F10" s="429"/>
      <c r="G10" s="453"/>
      <c r="H10" s="454"/>
      <c r="I10" s="454"/>
      <c r="J10" s="456">
        <v>0</v>
      </c>
      <c r="K10" s="458">
        <v>0</v>
      </c>
      <c r="L10" s="451" t="s">
        <v>141</v>
      </c>
      <c r="M10" s="449" t="s">
        <v>140</v>
      </c>
      <c r="N10" s="460" t="s">
        <v>142</v>
      </c>
      <c r="O10" s="461"/>
      <c r="P10" s="461"/>
      <c r="Q10" s="462"/>
    </row>
    <row r="11" spans="1:17" ht="14.25" customHeight="1" x14ac:dyDescent="0.2">
      <c r="A11" s="299"/>
      <c r="B11" s="300"/>
      <c r="C11" s="301"/>
      <c r="D11" s="293"/>
      <c r="E11" s="37"/>
      <c r="F11" s="427"/>
      <c r="G11" s="437"/>
      <c r="H11" s="455"/>
      <c r="I11" s="455"/>
      <c r="J11" s="457"/>
      <c r="K11" s="459"/>
      <c r="L11" s="452"/>
      <c r="M11" s="450"/>
      <c r="N11" s="302"/>
      <c r="O11" s="303"/>
      <c r="P11" s="303"/>
      <c r="Q11" s="304"/>
    </row>
    <row r="12" spans="1:17" ht="14.25" customHeight="1" x14ac:dyDescent="0.2">
      <c r="A12" s="289"/>
      <c r="B12" s="291"/>
      <c r="C12" s="301"/>
      <c r="D12" s="305"/>
      <c r="E12" s="37"/>
      <c r="F12" s="426"/>
      <c r="G12" s="80"/>
      <c r="H12" s="80"/>
      <c r="I12" s="80"/>
      <c r="J12" s="402"/>
      <c r="K12" s="404"/>
      <c r="L12" s="406"/>
      <c r="M12" s="408"/>
      <c r="N12" s="302"/>
      <c r="O12" s="303"/>
      <c r="P12" s="303"/>
      <c r="Q12" s="304"/>
    </row>
    <row r="13" spans="1:17" ht="14.25" customHeight="1" x14ac:dyDescent="0.2">
      <c r="A13" s="299"/>
      <c r="B13" s="300"/>
      <c r="C13" s="305"/>
      <c r="D13" s="305"/>
      <c r="E13" s="37"/>
      <c r="F13" s="427"/>
      <c r="G13" s="81"/>
      <c r="H13" s="81"/>
      <c r="I13" s="81"/>
      <c r="J13" s="410"/>
      <c r="K13" s="411"/>
      <c r="L13" s="432"/>
      <c r="M13" s="433"/>
      <c r="N13" s="302"/>
      <c r="O13" s="303"/>
      <c r="P13" s="303"/>
      <c r="Q13" s="304"/>
    </row>
    <row r="14" spans="1:17" ht="14.25" customHeight="1" x14ac:dyDescent="0.2">
      <c r="A14" s="289"/>
      <c r="B14" s="291"/>
      <c r="C14" s="305"/>
      <c r="D14" s="305"/>
      <c r="E14" s="37"/>
      <c r="F14" s="426"/>
      <c r="G14" s="80"/>
      <c r="H14" s="80"/>
      <c r="I14" s="80"/>
      <c r="J14" s="402"/>
      <c r="K14" s="404"/>
      <c r="L14" s="406"/>
      <c r="M14" s="408"/>
      <c r="N14" s="302"/>
      <c r="O14" s="303"/>
      <c r="P14" s="303"/>
      <c r="Q14" s="304"/>
    </row>
    <row r="15" spans="1:17" ht="14.25" customHeight="1" x14ac:dyDescent="0.2">
      <c r="A15" s="299"/>
      <c r="B15" s="300"/>
      <c r="C15" s="305"/>
      <c r="D15" s="305"/>
      <c r="E15" s="37"/>
      <c r="F15" s="427"/>
      <c r="G15" s="81"/>
      <c r="H15" s="81"/>
      <c r="I15" s="81"/>
      <c r="J15" s="410"/>
      <c r="K15" s="411"/>
      <c r="L15" s="432"/>
      <c r="M15" s="433"/>
      <c r="N15" s="302"/>
      <c r="O15" s="303"/>
      <c r="P15" s="303"/>
      <c r="Q15" s="304"/>
    </row>
    <row r="16" spans="1:17" ht="14.25" customHeight="1" x14ac:dyDescent="0.2">
      <c r="A16" s="289"/>
      <c r="B16" s="291"/>
      <c r="C16" s="305"/>
      <c r="D16" s="305"/>
      <c r="E16" s="37"/>
      <c r="F16" s="426"/>
      <c r="G16" s="80"/>
      <c r="H16" s="80"/>
      <c r="I16" s="80"/>
      <c r="J16" s="402"/>
      <c r="K16" s="404"/>
      <c r="L16" s="406"/>
      <c r="M16" s="408"/>
      <c r="N16" s="296"/>
      <c r="O16" s="297"/>
      <c r="P16" s="297"/>
      <c r="Q16" s="298"/>
    </row>
    <row r="17" spans="1:17" ht="14.25" customHeight="1" x14ac:dyDescent="0.2">
      <c r="A17" s="299"/>
      <c r="B17" s="300"/>
      <c r="C17" s="305"/>
      <c r="D17" s="305"/>
      <c r="E17" s="37"/>
      <c r="F17" s="427"/>
      <c r="G17" s="81"/>
      <c r="H17" s="81"/>
      <c r="I17" s="81"/>
      <c r="J17" s="410"/>
      <c r="K17" s="411"/>
      <c r="L17" s="432"/>
      <c r="M17" s="433"/>
      <c r="N17" s="296"/>
      <c r="O17" s="297"/>
      <c r="P17" s="297"/>
      <c r="Q17" s="298"/>
    </row>
    <row r="18" spans="1:17" ht="14.25" customHeight="1" x14ac:dyDescent="0.2">
      <c r="A18" s="289"/>
      <c r="B18" s="291"/>
      <c r="C18" s="305"/>
      <c r="D18" s="305"/>
      <c r="E18" s="37"/>
      <c r="F18" s="426"/>
      <c r="G18" s="80"/>
      <c r="H18" s="80"/>
      <c r="I18" s="80"/>
      <c r="J18" s="402"/>
      <c r="K18" s="404"/>
      <c r="L18" s="406"/>
      <c r="M18" s="408"/>
      <c r="N18" s="296"/>
      <c r="O18" s="297"/>
      <c r="P18" s="297"/>
      <c r="Q18" s="298"/>
    </row>
    <row r="19" spans="1:17" ht="14.25" customHeight="1" x14ac:dyDescent="0.2">
      <c r="A19" s="299"/>
      <c r="B19" s="300"/>
      <c r="C19" s="305"/>
      <c r="D19" s="305"/>
      <c r="E19" s="37"/>
      <c r="F19" s="427"/>
      <c r="G19" s="81"/>
      <c r="H19" s="81"/>
      <c r="I19" s="81"/>
      <c r="J19" s="410"/>
      <c r="K19" s="411"/>
      <c r="L19" s="432"/>
      <c r="M19" s="433"/>
      <c r="N19" s="302"/>
      <c r="O19" s="303"/>
      <c r="P19" s="303"/>
      <c r="Q19" s="304"/>
    </row>
    <row r="20" spans="1:17" ht="14.25" customHeight="1" x14ac:dyDescent="0.2">
      <c r="A20" s="289"/>
      <c r="B20" s="291"/>
      <c r="C20" s="305"/>
      <c r="D20" s="305"/>
      <c r="E20" s="37"/>
      <c r="F20" s="426"/>
      <c r="G20" s="80"/>
      <c r="H20" s="80"/>
      <c r="I20" s="80"/>
      <c r="J20" s="402"/>
      <c r="K20" s="404"/>
      <c r="L20" s="406"/>
      <c r="M20" s="408"/>
      <c r="N20" s="302"/>
      <c r="O20" s="303"/>
      <c r="P20" s="303"/>
      <c r="Q20" s="304"/>
    </row>
    <row r="21" spans="1:17" ht="14.25" customHeight="1" x14ac:dyDescent="0.2">
      <c r="A21" s="299"/>
      <c r="B21" s="300"/>
      <c r="C21" s="305"/>
      <c r="D21" s="305"/>
      <c r="E21" s="37"/>
      <c r="F21" s="427"/>
      <c r="G21" s="81"/>
      <c r="H21" s="81"/>
      <c r="I21" s="81"/>
      <c r="J21" s="410"/>
      <c r="K21" s="411"/>
      <c r="L21" s="432"/>
      <c r="M21" s="433"/>
      <c r="N21" s="302"/>
      <c r="O21" s="303"/>
      <c r="P21" s="303"/>
      <c r="Q21" s="304"/>
    </row>
    <row r="22" spans="1:17" ht="14.25" customHeight="1" x14ac:dyDescent="0.2">
      <c r="A22" s="289"/>
      <c r="B22" s="291"/>
      <c r="C22" s="305"/>
      <c r="D22" s="305"/>
      <c r="E22" s="37"/>
      <c r="F22" s="426"/>
      <c r="G22" s="80"/>
      <c r="H22" s="80"/>
      <c r="I22" s="80"/>
      <c r="J22" s="402"/>
      <c r="K22" s="404"/>
      <c r="L22" s="406"/>
      <c r="M22" s="408"/>
      <c r="N22" s="302"/>
      <c r="O22" s="303"/>
      <c r="P22" s="303"/>
      <c r="Q22" s="304"/>
    </row>
    <row r="23" spans="1:17" ht="14.25" customHeight="1" x14ac:dyDescent="0.2">
      <c r="A23" s="299"/>
      <c r="B23" s="300"/>
      <c r="C23" s="305"/>
      <c r="D23" s="305"/>
      <c r="E23" s="37"/>
      <c r="F23" s="427"/>
      <c r="G23" s="81"/>
      <c r="H23" s="81"/>
      <c r="I23" s="81"/>
      <c r="J23" s="410"/>
      <c r="K23" s="411"/>
      <c r="L23" s="432"/>
      <c r="M23" s="433"/>
      <c r="N23" s="302"/>
      <c r="O23" s="303"/>
      <c r="P23" s="303"/>
      <c r="Q23" s="304"/>
    </row>
    <row r="24" spans="1:17" ht="14.25" customHeight="1" x14ac:dyDescent="0.2">
      <c r="A24" s="289"/>
      <c r="B24" s="291"/>
      <c r="C24" s="305"/>
      <c r="D24" s="305"/>
      <c r="E24" s="37"/>
      <c r="F24" s="426"/>
      <c r="G24" s="80"/>
      <c r="H24" s="80"/>
      <c r="I24" s="80"/>
      <c r="J24" s="402"/>
      <c r="K24" s="404"/>
      <c r="L24" s="406"/>
      <c r="M24" s="408"/>
      <c r="N24" s="296"/>
      <c r="O24" s="297"/>
      <c r="P24" s="297"/>
      <c r="Q24" s="298"/>
    </row>
    <row r="25" spans="1:17" ht="14.25" customHeight="1" x14ac:dyDescent="0.2">
      <c r="A25" s="299"/>
      <c r="B25" s="300"/>
      <c r="C25" s="305"/>
      <c r="D25" s="305"/>
      <c r="E25" s="37"/>
      <c r="F25" s="427"/>
      <c r="G25" s="81"/>
      <c r="H25" s="81"/>
      <c r="I25" s="81"/>
      <c r="J25" s="410"/>
      <c r="K25" s="411"/>
      <c r="L25" s="432"/>
      <c r="M25" s="433"/>
      <c r="N25" s="302"/>
      <c r="O25" s="303"/>
      <c r="P25" s="303"/>
      <c r="Q25" s="304"/>
    </row>
    <row r="26" spans="1:17" ht="14.25" customHeight="1" x14ac:dyDescent="0.2">
      <c r="A26" s="289"/>
      <c r="B26" s="291"/>
      <c r="C26" s="293"/>
      <c r="D26" s="295"/>
      <c r="E26" s="39"/>
      <c r="F26" s="426"/>
      <c r="G26" s="80"/>
      <c r="H26" s="80"/>
      <c r="I26" s="80"/>
      <c r="J26" s="402"/>
      <c r="K26" s="404"/>
      <c r="L26" s="406"/>
      <c r="M26" s="408"/>
      <c r="N26" s="302"/>
      <c r="O26" s="303"/>
      <c r="P26" s="303"/>
      <c r="Q26" s="304"/>
    </row>
    <row r="27" spans="1:17" ht="14.25" customHeight="1" x14ac:dyDescent="0.2">
      <c r="A27" s="299"/>
      <c r="B27" s="300"/>
      <c r="C27" s="301"/>
      <c r="D27" s="301"/>
      <c r="E27" s="37"/>
      <c r="F27" s="427"/>
      <c r="G27" s="81"/>
      <c r="H27" s="81"/>
      <c r="I27" s="81"/>
      <c r="J27" s="410"/>
      <c r="K27" s="411"/>
      <c r="L27" s="432"/>
      <c r="M27" s="433"/>
      <c r="N27" s="302"/>
      <c r="O27" s="303"/>
      <c r="P27" s="303"/>
      <c r="Q27" s="304"/>
    </row>
    <row r="28" spans="1:17" ht="14.25" customHeight="1" x14ac:dyDescent="0.2">
      <c r="A28" s="289"/>
      <c r="B28" s="291"/>
      <c r="C28" s="293"/>
      <c r="D28" s="295"/>
      <c r="E28" s="40"/>
      <c r="F28" s="426"/>
      <c r="G28" s="80"/>
      <c r="H28" s="80"/>
      <c r="I28" s="80"/>
      <c r="J28" s="402"/>
      <c r="K28" s="404"/>
      <c r="L28" s="406"/>
      <c r="M28" s="408"/>
      <c r="N28" s="296"/>
      <c r="O28" s="297"/>
      <c r="P28" s="297"/>
      <c r="Q28" s="298"/>
    </row>
    <row r="29" spans="1:17" ht="14.25" customHeight="1" thickBot="1" x14ac:dyDescent="0.25">
      <c r="A29" s="290"/>
      <c r="B29" s="292"/>
      <c r="C29" s="294"/>
      <c r="D29" s="294"/>
      <c r="E29" s="41"/>
      <c r="F29" s="428"/>
      <c r="G29" s="82"/>
      <c r="H29" s="82"/>
      <c r="I29" s="83"/>
      <c r="J29" s="403"/>
      <c r="K29" s="405"/>
      <c r="L29" s="407"/>
      <c r="M29" s="409"/>
      <c r="N29" s="286"/>
      <c r="O29" s="287"/>
      <c r="P29" s="287"/>
      <c r="Q29" s="288"/>
    </row>
    <row r="30" spans="1:17" ht="9" customHeight="1" thickTop="1" thickBot="1" x14ac:dyDescent="0.25"/>
    <row r="31" spans="1:17" s="1" customFormat="1" ht="15.75" customHeight="1" thickTop="1" thickBot="1" x14ac:dyDescent="0.25">
      <c r="A31" s="327" t="s">
        <v>44</v>
      </c>
      <c r="B31" s="328"/>
      <c r="C31" s="328"/>
      <c r="D31" s="328"/>
      <c r="E31" s="328"/>
      <c r="F31" s="328"/>
      <c r="G31" s="328"/>
      <c r="H31" s="329"/>
      <c r="I31" s="387" t="s">
        <v>112</v>
      </c>
      <c r="J31" s="388"/>
      <c r="K31" s="388"/>
      <c r="L31" s="389"/>
      <c r="M31" s="327" t="s">
        <v>50</v>
      </c>
      <c r="N31" s="328"/>
      <c r="O31" s="329"/>
      <c r="P31" s="387" t="s">
        <v>115</v>
      </c>
      <c r="Q31" s="389"/>
    </row>
    <row r="32" spans="1:17" ht="15.75" customHeight="1" thickTop="1" x14ac:dyDescent="0.2">
      <c r="A32" s="390" t="s">
        <v>36</v>
      </c>
      <c r="B32" s="391"/>
      <c r="C32" s="392" t="s">
        <v>52</v>
      </c>
      <c r="D32" s="393"/>
      <c r="E32" s="394" t="s">
        <v>42</v>
      </c>
      <c r="F32" s="391"/>
      <c r="G32" s="395" t="s">
        <v>52</v>
      </c>
      <c r="H32" s="396"/>
      <c r="I32" s="446" t="s">
        <v>118</v>
      </c>
      <c r="J32" s="391"/>
      <c r="K32" s="395" t="s">
        <v>52</v>
      </c>
      <c r="L32" s="396"/>
      <c r="M32" s="123" t="s">
        <v>45</v>
      </c>
      <c r="N32" s="122"/>
      <c r="O32" s="111"/>
      <c r="P32" s="440" t="s">
        <v>114</v>
      </c>
      <c r="Q32" s="441"/>
    </row>
    <row r="33" spans="1:17" ht="15.75" customHeight="1" thickBot="1" x14ac:dyDescent="0.25">
      <c r="A33" s="380" t="s">
        <v>37</v>
      </c>
      <c r="B33" s="399"/>
      <c r="C33" s="400" t="s">
        <v>107</v>
      </c>
      <c r="D33" s="401"/>
      <c r="E33" s="386" t="s">
        <v>40</v>
      </c>
      <c r="F33" s="381"/>
      <c r="G33" s="384" t="s">
        <v>52</v>
      </c>
      <c r="H33" s="385"/>
      <c r="I33" s="380" t="s">
        <v>119</v>
      </c>
      <c r="J33" s="381"/>
      <c r="K33" s="444" t="s">
        <v>52</v>
      </c>
      <c r="L33" s="445"/>
      <c r="M33" s="124" t="s">
        <v>46</v>
      </c>
      <c r="N33" s="119"/>
      <c r="O33" s="86"/>
      <c r="P33" s="124"/>
      <c r="Q33" s="84"/>
    </row>
    <row r="34" spans="1:17" ht="15.75" customHeight="1" thickTop="1" x14ac:dyDescent="0.2">
      <c r="A34" s="397" t="s">
        <v>38</v>
      </c>
      <c r="B34" s="381"/>
      <c r="C34" s="384" t="s">
        <v>52</v>
      </c>
      <c r="D34" s="398"/>
      <c r="E34" s="386" t="s">
        <v>43</v>
      </c>
      <c r="F34" s="381"/>
      <c r="G34" s="384" t="s">
        <v>52</v>
      </c>
      <c r="H34" s="385"/>
      <c r="I34" s="447" t="s">
        <v>120</v>
      </c>
      <c r="J34" s="448"/>
      <c r="K34" s="384" t="s">
        <v>52</v>
      </c>
      <c r="L34" s="385"/>
      <c r="M34" s="125" t="s">
        <v>47</v>
      </c>
      <c r="N34" s="120"/>
      <c r="O34" s="87"/>
      <c r="P34" s="442" t="s">
        <v>113</v>
      </c>
      <c r="Q34" s="443"/>
    </row>
    <row r="35" spans="1:17" ht="15.75" customHeight="1" thickBot="1" x14ac:dyDescent="0.25">
      <c r="A35" s="380" t="s">
        <v>41</v>
      </c>
      <c r="B35" s="381"/>
      <c r="C35" s="382" t="s">
        <v>52</v>
      </c>
      <c r="D35" s="383"/>
      <c r="E35" s="386" t="s">
        <v>39</v>
      </c>
      <c r="F35" s="381"/>
      <c r="G35" s="382" t="s">
        <v>52</v>
      </c>
      <c r="H35" s="383"/>
      <c r="I35" s="380" t="s">
        <v>129</v>
      </c>
      <c r="J35" s="381"/>
      <c r="K35" s="384" t="s">
        <v>52</v>
      </c>
      <c r="L35" s="385"/>
      <c r="M35" s="124" t="s">
        <v>48</v>
      </c>
      <c r="N35" s="119"/>
      <c r="O35" s="86"/>
      <c r="P35" s="90"/>
      <c r="Q35" s="84"/>
    </row>
    <row r="36" spans="1:17" ht="15.75" customHeight="1" thickTop="1" thickBot="1" x14ac:dyDescent="0.25">
      <c r="A36" s="374" t="s">
        <v>116</v>
      </c>
      <c r="B36" s="375"/>
      <c r="C36" s="376" t="s">
        <v>52</v>
      </c>
      <c r="D36" s="377"/>
      <c r="E36" s="378" t="s">
        <v>117</v>
      </c>
      <c r="F36" s="375"/>
      <c r="G36" s="376" t="s">
        <v>52</v>
      </c>
      <c r="H36" s="379"/>
      <c r="I36" s="434" t="s">
        <v>121</v>
      </c>
      <c r="J36" s="435"/>
      <c r="K36" s="376" t="s">
        <v>52</v>
      </c>
      <c r="L36" s="379"/>
      <c r="M36" s="126" t="s">
        <v>51</v>
      </c>
      <c r="N36" s="121"/>
      <c r="O36" s="88"/>
      <c r="P36" s="89"/>
      <c r="Q36" s="85"/>
    </row>
    <row r="37" spans="1:17" ht="7.5" customHeight="1" thickTop="1" x14ac:dyDescent="0.2"/>
    <row r="39" spans="1:17" ht="15" x14ac:dyDescent="0.2">
      <c r="G39" s="54"/>
    </row>
  </sheetData>
  <mergeCells count="160">
    <mergeCell ref="A36:B36"/>
    <mergeCell ref="C36:D36"/>
    <mergeCell ref="E36:F36"/>
    <mergeCell ref="G36:H36"/>
    <mergeCell ref="I36:J36"/>
    <mergeCell ref="K36:L36"/>
    <mergeCell ref="P34:Q34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  <mergeCell ref="K34:L34"/>
    <mergeCell ref="P32:Q32"/>
    <mergeCell ref="A33:B33"/>
    <mergeCell ref="C33:D33"/>
    <mergeCell ref="E33:F33"/>
    <mergeCell ref="G33:H33"/>
    <mergeCell ref="I33:J33"/>
    <mergeCell ref="K33:L33"/>
    <mergeCell ref="A31:H31"/>
    <mergeCell ref="I31:L31"/>
    <mergeCell ref="M31:O31"/>
    <mergeCell ref="P31:Q31"/>
    <mergeCell ref="A32:B32"/>
    <mergeCell ref="C32:D32"/>
    <mergeCell ref="E32:F32"/>
    <mergeCell ref="G32:H32"/>
    <mergeCell ref="I32:J32"/>
    <mergeCell ref="K32:L32"/>
    <mergeCell ref="J28:J29"/>
    <mergeCell ref="K28:K29"/>
    <mergeCell ref="L28:L29"/>
    <mergeCell ref="M28:M29"/>
    <mergeCell ref="N28:Q28"/>
    <mergeCell ref="N29:Q29"/>
    <mergeCell ref="K26:K27"/>
    <mergeCell ref="L26:L27"/>
    <mergeCell ref="M26:M27"/>
    <mergeCell ref="N26:Q26"/>
    <mergeCell ref="N27:Q27"/>
    <mergeCell ref="J26:J27"/>
    <mergeCell ref="A28:A29"/>
    <mergeCell ref="B28:B29"/>
    <mergeCell ref="C28:C29"/>
    <mergeCell ref="D28:D29"/>
    <mergeCell ref="F28:F29"/>
    <mergeCell ref="A26:A27"/>
    <mergeCell ref="B26:B27"/>
    <mergeCell ref="C26:C27"/>
    <mergeCell ref="D26:D27"/>
    <mergeCell ref="F26:F27"/>
    <mergeCell ref="J24:J25"/>
    <mergeCell ref="K24:K25"/>
    <mergeCell ref="L24:L25"/>
    <mergeCell ref="M24:M25"/>
    <mergeCell ref="N24:Q24"/>
    <mergeCell ref="N25:Q25"/>
    <mergeCell ref="K22:K23"/>
    <mergeCell ref="L22:L23"/>
    <mergeCell ref="M22:M23"/>
    <mergeCell ref="N22:Q22"/>
    <mergeCell ref="N23:Q23"/>
    <mergeCell ref="J22:J23"/>
    <mergeCell ref="A24:A25"/>
    <mergeCell ref="B24:B25"/>
    <mergeCell ref="C24:C25"/>
    <mergeCell ref="D24:D25"/>
    <mergeCell ref="F24:F25"/>
    <mergeCell ref="A22:A23"/>
    <mergeCell ref="B22:B23"/>
    <mergeCell ref="C22:C23"/>
    <mergeCell ref="D22:D23"/>
    <mergeCell ref="F22:F23"/>
    <mergeCell ref="N14:Q14"/>
    <mergeCell ref="N15:Q15"/>
    <mergeCell ref="A20:A21"/>
    <mergeCell ref="B20:B21"/>
    <mergeCell ref="C20:C21"/>
    <mergeCell ref="D20:D21"/>
    <mergeCell ref="F20:F21"/>
    <mergeCell ref="A18:A19"/>
    <mergeCell ref="B18:B19"/>
    <mergeCell ref="C18:C19"/>
    <mergeCell ref="D18:D19"/>
    <mergeCell ref="F18:F19"/>
    <mergeCell ref="J20:J21"/>
    <mergeCell ref="K20:K21"/>
    <mergeCell ref="L20:L21"/>
    <mergeCell ref="M20:M21"/>
    <mergeCell ref="N20:Q20"/>
    <mergeCell ref="N21:Q21"/>
    <mergeCell ref="K18:K19"/>
    <mergeCell ref="L18:L19"/>
    <mergeCell ref="M18:M19"/>
    <mergeCell ref="N18:Q18"/>
    <mergeCell ref="N19:Q19"/>
    <mergeCell ref="J18:J19"/>
    <mergeCell ref="A16:A17"/>
    <mergeCell ref="B16:B17"/>
    <mergeCell ref="C16:C17"/>
    <mergeCell ref="D16:D17"/>
    <mergeCell ref="F16:F17"/>
    <mergeCell ref="L12:L13"/>
    <mergeCell ref="M12:M13"/>
    <mergeCell ref="N12:Q12"/>
    <mergeCell ref="N13:Q13"/>
    <mergeCell ref="A14:A15"/>
    <mergeCell ref="B14:B15"/>
    <mergeCell ref="C14:C15"/>
    <mergeCell ref="D14:D15"/>
    <mergeCell ref="F14:F15"/>
    <mergeCell ref="J14:J15"/>
    <mergeCell ref="J16:J17"/>
    <mergeCell ref="K16:K17"/>
    <mergeCell ref="L16:L17"/>
    <mergeCell ref="M16:M17"/>
    <mergeCell ref="N16:Q16"/>
    <mergeCell ref="N17:Q17"/>
    <mergeCell ref="K14:K15"/>
    <mergeCell ref="L14:L15"/>
    <mergeCell ref="M14:M15"/>
    <mergeCell ref="A12:A13"/>
    <mergeCell ref="B12:B13"/>
    <mergeCell ref="C12:C13"/>
    <mergeCell ref="D12:D13"/>
    <mergeCell ref="F12:F13"/>
    <mergeCell ref="J12:J13"/>
    <mergeCell ref="K12:K13"/>
    <mergeCell ref="G10:G11"/>
    <mergeCell ref="H10:H11"/>
    <mergeCell ref="I10:I11"/>
    <mergeCell ref="J10:J11"/>
    <mergeCell ref="K10:K11"/>
    <mergeCell ref="N8:Q8"/>
    <mergeCell ref="N9:Q9"/>
    <mergeCell ref="A10:A11"/>
    <mergeCell ref="B10:B11"/>
    <mergeCell ref="C10:C11"/>
    <mergeCell ref="D10:D11"/>
    <mergeCell ref="F10:F11"/>
    <mergeCell ref="M10:M11"/>
    <mergeCell ref="N10:Q10"/>
    <mergeCell ref="N11:Q11"/>
    <mergeCell ref="L10:L11"/>
    <mergeCell ref="C1:F1"/>
    <mergeCell ref="G1:I1"/>
    <mergeCell ref="J1:M1"/>
    <mergeCell ref="C2:F2"/>
    <mergeCell ref="G2:I2"/>
    <mergeCell ref="J2:M2"/>
    <mergeCell ref="A8:E8"/>
    <mergeCell ref="F8:I8"/>
    <mergeCell ref="J8:M8"/>
  </mergeCells>
  <pageMargins left="0.51181102362204722" right="0.51181102362204722" top="0.55118110236220474" bottom="0.39370078740157483" header="0" footer="0"/>
  <pageSetup paperSize="9" scale="97" orientation="landscape" verticalDpi="96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5" shapeId="8193" r:id="rId4">
          <objectPr defaultSize="0" r:id="rId5">
            <anchor moveWithCells="1">
              <from>
                <xdr:col>0</xdr:col>
                <xdr:colOff>28575</xdr:colOff>
                <xdr:row>9</xdr:row>
                <xdr:rowOff>19050</xdr:rowOff>
              </from>
              <to>
                <xdr:col>0</xdr:col>
                <xdr:colOff>285750</xdr:colOff>
                <xdr:row>10</xdr:row>
                <xdr:rowOff>114300</xdr:rowOff>
              </to>
            </anchor>
          </objectPr>
        </oleObject>
      </mc:Choice>
      <mc:Fallback>
        <oleObject progId="Visio.Drawing.5" shapeId="8193" r:id="rId4"/>
      </mc:Fallback>
    </mc:AlternateContent>
    <mc:AlternateContent xmlns:mc="http://schemas.openxmlformats.org/markup-compatibility/2006">
      <mc:Choice Requires="x14">
        <oleObject progId="Visio.Drawing.5" shapeId="8194" r:id="rId6">
          <objectPr defaultSize="0" r:id="rId7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8194" r:id="rId6"/>
      </mc:Fallback>
    </mc:AlternateContent>
    <mc:AlternateContent xmlns:mc="http://schemas.openxmlformats.org/markup-compatibility/2006">
      <mc:Choice Requires="x14">
        <oleObject progId="Visio.Drawing.5" shapeId="8195" r:id="rId8">
          <objectPr defaultSize="0" r:id="rId9">
            <anchor mov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8195" r:id="rId8"/>
      </mc:Fallback>
    </mc:AlternateContent>
    <mc:AlternateContent xmlns:mc="http://schemas.openxmlformats.org/markup-compatibility/2006">
      <mc:Choice Requires="x14">
        <oleObject progId="Visio.Drawing.5" shapeId="8196" r:id="rId10">
          <objectPr defaultSize="0" r:id="rId5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8196" r:id="rId10"/>
      </mc:Fallback>
    </mc:AlternateContent>
    <mc:AlternateContent xmlns:mc="http://schemas.openxmlformats.org/markup-compatibility/2006">
      <mc:Choice Requires="x14">
        <oleObject progId="Visio.Drawing.5" shapeId="8197" r:id="rId11">
          <objectPr defaultSize="0" r:id="rId12">
            <anchor moveWithCells="1">
              <from>
                <xdr:col>4</xdr:col>
                <xdr:colOff>0</xdr:colOff>
                <xdr:row>37</xdr:row>
                <xdr:rowOff>0</xdr:rowOff>
              </from>
              <to>
                <xdr:col>4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8197" r:id="rId11"/>
      </mc:Fallback>
    </mc:AlternateContent>
    <mc:AlternateContent xmlns:mc="http://schemas.openxmlformats.org/markup-compatibility/2006">
      <mc:Choice Requires="x14">
        <oleObject progId="Visio.Drawing.5" shapeId="8198" r:id="rId13">
          <objectPr defaultSize="0" r:id="rId14">
            <anchor moveWithCells="1">
              <from>
                <xdr:col>4</xdr:col>
                <xdr:colOff>419100</xdr:colOff>
                <xdr:row>37</xdr:row>
                <xdr:rowOff>0</xdr:rowOff>
              </from>
              <to>
                <xdr:col>5</xdr:col>
                <xdr:colOff>142875</xdr:colOff>
                <xdr:row>38</xdr:row>
                <xdr:rowOff>85725</xdr:rowOff>
              </to>
            </anchor>
          </objectPr>
        </oleObject>
      </mc:Choice>
      <mc:Fallback>
        <oleObject progId="Visio.Drawing.5" shapeId="8198" r:id="rId13"/>
      </mc:Fallback>
    </mc:AlternateContent>
    <mc:AlternateContent xmlns:mc="http://schemas.openxmlformats.org/markup-compatibility/2006">
      <mc:Choice Requires="x14">
        <oleObject progId="Visio.Drawing.5" shapeId="8199" r:id="rId15">
          <objectPr defaultSize="0" r:id="rId5">
            <anchor moveWithCells="1">
              <from>
                <xdr:col>0</xdr:col>
                <xdr:colOff>28575</xdr:colOff>
                <xdr:row>11</xdr:row>
                <xdr:rowOff>19050</xdr:rowOff>
              </from>
              <to>
                <xdr:col>0</xdr:col>
                <xdr:colOff>285750</xdr:colOff>
                <xdr:row>12</xdr:row>
                <xdr:rowOff>114300</xdr:rowOff>
              </to>
            </anchor>
          </objectPr>
        </oleObject>
      </mc:Choice>
      <mc:Fallback>
        <oleObject progId="Visio.Drawing.5" shapeId="8199" r:id="rId15"/>
      </mc:Fallback>
    </mc:AlternateContent>
    <mc:AlternateContent xmlns:mc="http://schemas.openxmlformats.org/markup-compatibility/2006">
      <mc:Choice Requires="x14">
        <oleObject progId="Visio.Drawing.5" shapeId="8200" r:id="rId16">
          <objectPr defaultSize="0" r:id="rId5">
            <anchor moveWithCells="1">
              <from>
                <xdr:col>0</xdr:col>
                <xdr:colOff>28575</xdr:colOff>
                <xdr:row>13</xdr:row>
                <xdr:rowOff>19050</xdr:rowOff>
              </from>
              <to>
                <xdr:col>0</xdr:col>
                <xdr:colOff>285750</xdr:colOff>
                <xdr:row>14</xdr:row>
                <xdr:rowOff>114300</xdr:rowOff>
              </to>
            </anchor>
          </objectPr>
        </oleObject>
      </mc:Choice>
      <mc:Fallback>
        <oleObject progId="Visio.Drawing.5" shapeId="8200" r:id="rId16"/>
      </mc:Fallback>
    </mc:AlternateContent>
    <mc:AlternateContent xmlns:mc="http://schemas.openxmlformats.org/markup-compatibility/2006">
      <mc:Choice Requires="x14">
        <oleObject progId="Visio.Drawing.5" shapeId="8201" r:id="rId17">
          <objectPr defaultSize="0" r:id="rId5">
            <anchor moveWithCells="1">
              <from>
                <xdr:col>0</xdr:col>
                <xdr:colOff>28575</xdr:colOff>
                <xdr:row>15</xdr:row>
                <xdr:rowOff>19050</xdr:rowOff>
              </from>
              <to>
                <xdr:col>0</xdr:col>
                <xdr:colOff>285750</xdr:colOff>
                <xdr:row>16</xdr:row>
                <xdr:rowOff>114300</xdr:rowOff>
              </to>
            </anchor>
          </objectPr>
        </oleObject>
      </mc:Choice>
      <mc:Fallback>
        <oleObject progId="Visio.Drawing.5" shapeId="8201" r:id="rId17"/>
      </mc:Fallback>
    </mc:AlternateContent>
    <mc:AlternateContent xmlns:mc="http://schemas.openxmlformats.org/markup-compatibility/2006">
      <mc:Choice Requires="x14">
        <oleObject progId="Visio.Drawing.5" shapeId="8202" r:id="rId18">
          <objectPr defaultSize="0" r:id="rId5">
            <anchor moveWithCells="1">
              <from>
                <xdr:col>0</xdr:col>
                <xdr:colOff>28575</xdr:colOff>
                <xdr:row>17</xdr:row>
                <xdr:rowOff>19050</xdr:rowOff>
              </from>
              <to>
                <xdr:col>0</xdr:col>
                <xdr:colOff>285750</xdr:colOff>
                <xdr:row>18</xdr:row>
                <xdr:rowOff>114300</xdr:rowOff>
              </to>
            </anchor>
          </objectPr>
        </oleObject>
      </mc:Choice>
      <mc:Fallback>
        <oleObject progId="Visio.Drawing.5" shapeId="8202" r:id="rId18"/>
      </mc:Fallback>
    </mc:AlternateContent>
    <mc:AlternateContent xmlns:mc="http://schemas.openxmlformats.org/markup-compatibility/2006">
      <mc:Choice Requires="x14">
        <oleObject progId="Visio.Drawing.5" shapeId="8203" r:id="rId19">
          <objectPr defaultSize="0" r:id="rId5">
            <anchor moveWithCells="1">
              <from>
                <xdr:col>0</xdr:col>
                <xdr:colOff>28575</xdr:colOff>
                <xdr:row>19</xdr:row>
                <xdr:rowOff>19050</xdr:rowOff>
              </from>
              <to>
                <xdr:col>0</xdr:col>
                <xdr:colOff>285750</xdr:colOff>
                <xdr:row>20</xdr:row>
                <xdr:rowOff>114300</xdr:rowOff>
              </to>
            </anchor>
          </objectPr>
        </oleObject>
      </mc:Choice>
      <mc:Fallback>
        <oleObject progId="Visio.Drawing.5" shapeId="8203" r:id="rId19"/>
      </mc:Fallback>
    </mc:AlternateContent>
    <mc:AlternateContent xmlns:mc="http://schemas.openxmlformats.org/markup-compatibility/2006">
      <mc:Choice Requires="x14">
        <oleObject progId="Visio.Drawing.5" shapeId="8204" r:id="rId20">
          <objectPr defaultSize="0" r:id="rId5">
            <anchor moveWithCells="1">
              <from>
                <xdr:col>0</xdr:col>
                <xdr:colOff>28575</xdr:colOff>
                <xdr:row>21</xdr:row>
                <xdr:rowOff>19050</xdr:rowOff>
              </from>
              <to>
                <xdr:col>0</xdr:col>
                <xdr:colOff>285750</xdr:colOff>
                <xdr:row>22</xdr:row>
                <xdr:rowOff>114300</xdr:rowOff>
              </to>
            </anchor>
          </objectPr>
        </oleObject>
      </mc:Choice>
      <mc:Fallback>
        <oleObject progId="Visio.Drawing.5" shapeId="8204" r:id="rId20"/>
      </mc:Fallback>
    </mc:AlternateContent>
    <mc:AlternateContent xmlns:mc="http://schemas.openxmlformats.org/markup-compatibility/2006">
      <mc:Choice Requires="x14">
        <oleObject progId="Visio.Drawing.5" shapeId="8205" r:id="rId21">
          <objectPr defaultSize="0" r:id="rId5">
            <anchor moveWithCells="1">
              <from>
                <xdr:col>0</xdr:col>
                <xdr:colOff>28575</xdr:colOff>
                <xdr:row>23</xdr:row>
                <xdr:rowOff>19050</xdr:rowOff>
              </from>
              <to>
                <xdr:col>0</xdr:col>
                <xdr:colOff>285750</xdr:colOff>
                <xdr:row>24</xdr:row>
                <xdr:rowOff>114300</xdr:rowOff>
              </to>
            </anchor>
          </objectPr>
        </oleObject>
      </mc:Choice>
      <mc:Fallback>
        <oleObject progId="Visio.Drawing.5" shapeId="8205" r:id="rId21"/>
      </mc:Fallback>
    </mc:AlternateContent>
    <mc:AlternateContent xmlns:mc="http://schemas.openxmlformats.org/markup-compatibility/2006">
      <mc:Choice Requires="x14">
        <oleObject progId="Visio.Drawing.5" shapeId="8206" r:id="rId22">
          <objectPr defaultSize="0" r:id="rId5">
            <anchor moveWithCells="1">
              <from>
                <xdr:col>0</xdr:col>
                <xdr:colOff>28575</xdr:colOff>
                <xdr:row>25</xdr:row>
                <xdr:rowOff>9525</xdr:rowOff>
              </from>
              <to>
                <xdr:col>0</xdr:col>
                <xdr:colOff>285750</xdr:colOff>
                <xdr:row>26</xdr:row>
                <xdr:rowOff>104775</xdr:rowOff>
              </to>
            </anchor>
          </objectPr>
        </oleObject>
      </mc:Choice>
      <mc:Fallback>
        <oleObject progId="Visio.Drawing.5" shapeId="8206" r:id="rId22"/>
      </mc:Fallback>
    </mc:AlternateContent>
    <mc:AlternateContent xmlns:mc="http://schemas.openxmlformats.org/markup-compatibility/2006">
      <mc:Choice Requires="x14">
        <oleObject progId="Visio.Drawing.5" shapeId="8207" r:id="rId23">
          <objectPr defaultSize="0" r:id="rId5">
            <anchor moveWithCells="1">
              <from>
                <xdr:col>0</xdr:col>
                <xdr:colOff>28575</xdr:colOff>
                <xdr:row>27</xdr:row>
                <xdr:rowOff>19050</xdr:rowOff>
              </from>
              <to>
                <xdr:col>0</xdr:col>
                <xdr:colOff>285750</xdr:colOff>
                <xdr:row>28</xdr:row>
                <xdr:rowOff>114300</xdr:rowOff>
              </to>
            </anchor>
          </objectPr>
        </oleObject>
      </mc:Choice>
      <mc:Fallback>
        <oleObject progId="Visio.Drawing.5" shapeId="8207" r:id="rId23"/>
      </mc:Fallback>
    </mc:AlternateContent>
    <mc:AlternateContent xmlns:mc="http://schemas.openxmlformats.org/markup-compatibility/2006">
      <mc:Choice Requires="x14">
        <oleObject progId="Visio.Drawing.5" shapeId="8208" r:id="rId24">
          <objectPr defaultSize="0" autoPict="0" r:id="rId5">
            <anchor moveWithCells="1">
              <from>
                <xdr:col>13</xdr:col>
                <xdr:colOff>523875</xdr:colOff>
                <xdr:row>4</xdr:row>
                <xdr:rowOff>9525</xdr:rowOff>
              </from>
              <to>
                <xdr:col>13</xdr:col>
                <xdr:colOff>723900</xdr:colOff>
                <xdr:row>5</xdr:row>
                <xdr:rowOff>9525</xdr:rowOff>
              </to>
            </anchor>
          </objectPr>
        </oleObject>
      </mc:Choice>
      <mc:Fallback>
        <oleObject progId="Visio.Drawing.5" shapeId="8208" r:id="rId24"/>
      </mc:Fallback>
    </mc:AlternateContent>
    <mc:AlternateContent xmlns:mc="http://schemas.openxmlformats.org/markup-compatibility/2006">
      <mc:Choice Requires="x14">
        <oleObject progId="Visio.Drawing.5" shapeId="8209" r:id="rId25">
          <objectPr defaultSize="0" autoPict="0" r:id="rId5">
            <anchor moveWithCells="1">
              <from>
                <xdr:col>13</xdr:col>
                <xdr:colOff>533400</xdr:colOff>
                <xdr:row>4</xdr:row>
                <xdr:rowOff>190500</xdr:rowOff>
              </from>
              <to>
                <xdr:col>13</xdr:col>
                <xdr:colOff>723900</xdr:colOff>
                <xdr:row>5</xdr:row>
                <xdr:rowOff>180975</xdr:rowOff>
              </to>
            </anchor>
          </objectPr>
        </oleObject>
      </mc:Choice>
      <mc:Fallback>
        <oleObject progId="Visio.Drawing.5" shapeId="8209" r:id="rId2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="130" zoomScaleNormal="130" workbookViewId="0">
      <selection activeCell="C2" sqref="C2:F2"/>
    </sheetView>
  </sheetViews>
  <sheetFormatPr baseColWidth="10" defaultRowHeight="12.75" x14ac:dyDescent="0.2"/>
  <cols>
    <col min="1" max="1" width="7.5703125" customWidth="1"/>
    <col min="2" max="4" width="5.7109375" customWidth="1"/>
    <col min="5" max="5" width="7.7109375" customWidth="1"/>
    <col min="6" max="7" width="6.85546875" customWidth="1"/>
    <col min="8" max="8" width="6.7109375" customWidth="1"/>
    <col min="9" max="9" width="8.7109375" customWidth="1"/>
    <col min="10" max="10" width="6.140625" customWidth="1"/>
    <col min="11" max="11" width="6" customWidth="1"/>
    <col min="12" max="12" width="9.7109375" customWidth="1"/>
    <col min="13" max="13" width="6.42578125" customWidth="1"/>
    <col min="14" max="14" width="13.7109375" customWidth="1"/>
    <col min="15" max="15" width="13.5703125" customWidth="1"/>
    <col min="16" max="16" width="10.28515625" customWidth="1"/>
    <col min="17" max="17" width="9.85546875" customWidth="1"/>
    <col min="18" max="18" width="3.28515625" customWidth="1"/>
  </cols>
  <sheetData>
    <row r="1" spans="1:17" s="16" customFormat="1" ht="15.75" customHeight="1" thickTop="1" x14ac:dyDescent="0.2">
      <c r="A1" s="7" t="s">
        <v>109</v>
      </c>
      <c r="B1" s="8"/>
      <c r="C1" s="306" t="str">
        <f>Törnname</f>
        <v>Törn-Name Langtext</v>
      </c>
      <c r="D1" s="306"/>
      <c r="E1" s="306"/>
      <c r="F1" s="307"/>
      <c r="G1" s="330" t="s">
        <v>17</v>
      </c>
      <c r="H1" s="331"/>
      <c r="I1" s="331"/>
      <c r="J1" s="306"/>
      <c r="K1" s="306"/>
      <c r="L1" s="306"/>
      <c r="M1" s="307"/>
      <c r="N1" s="9" t="s">
        <v>110</v>
      </c>
      <c r="O1" s="112"/>
      <c r="P1" s="9" t="s">
        <v>111</v>
      </c>
      <c r="Q1" s="15">
        <v>5</v>
      </c>
    </row>
    <row r="2" spans="1:17" s="16" customFormat="1" ht="15.75" customHeight="1" thickBot="1" x14ac:dyDescent="0.25">
      <c r="A2" s="10"/>
      <c r="B2" s="11"/>
      <c r="C2" s="308"/>
      <c r="D2" s="308"/>
      <c r="E2" s="308"/>
      <c r="F2" s="309"/>
      <c r="G2" s="332" t="s">
        <v>18</v>
      </c>
      <c r="H2" s="333"/>
      <c r="I2" s="333"/>
      <c r="J2" s="308"/>
      <c r="K2" s="308"/>
      <c r="L2" s="308"/>
      <c r="M2" s="309"/>
      <c r="N2" s="12" t="s">
        <v>122</v>
      </c>
      <c r="O2" s="56"/>
      <c r="P2" s="12"/>
      <c r="Q2" s="17"/>
    </row>
    <row r="3" spans="1:17" s="16" customFormat="1" ht="9" customHeight="1" thickTop="1" thickBot="1" x14ac:dyDescent="0.25">
      <c r="A3" s="91"/>
      <c r="B3" s="91"/>
      <c r="C3" s="92"/>
      <c r="D3" s="92"/>
      <c r="E3" s="92"/>
      <c r="F3" s="92"/>
      <c r="G3" s="93"/>
      <c r="H3" s="93"/>
      <c r="I3" s="93"/>
      <c r="J3" s="92"/>
      <c r="K3" s="92"/>
      <c r="L3" s="92"/>
      <c r="M3" s="92"/>
      <c r="N3" s="91"/>
      <c r="O3" s="94"/>
      <c r="P3" s="91"/>
      <c r="Q3" s="95"/>
    </row>
    <row r="4" spans="1:17" s="16" customFormat="1" ht="15.75" customHeight="1" thickTop="1" x14ac:dyDescent="0.2">
      <c r="A4" s="97" t="s">
        <v>123</v>
      </c>
      <c r="B4" s="98"/>
      <c r="C4" s="99"/>
      <c r="D4" s="99"/>
      <c r="E4" s="99"/>
      <c r="F4" s="99"/>
      <c r="G4" s="100"/>
      <c r="H4" s="100"/>
      <c r="I4" s="100"/>
      <c r="J4" s="99"/>
      <c r="K4" s="99"/>
      <c r="L4" s="99"/>
      <c r="M4" s="99"/>
      <c r="N4" s="98"/>
      <c r="O4" s="101"/>
      <c r="P4" s="98"/>
      <c r="Q4" s="102"/>
    </row>
    <row r="5" spans="1:17" s="16" customFormat="1" ht="15.75" customHeight="1" x14ac:dyDescent="0.2">
      <c r="A5" s="103" t="s">
        <v>124</v>
      </c>
      <c r="B5" s="91"/>
      <c r="C5" s="92"/>
      <c r="D5" s="96" t="s">
        <v>2</v>
      </c>
      <c r="E5" s="92"/>
      <c r="F5" s="92"/>
      <c r="G5" s="96" t="s">
        <v>125</v>
      </c>
      <c r="H5" s="93"/>
      <c r="I5" s="93"/>
      <c r="J5" s="96" t="s">
        <v>126</v>
      </c>
      <c r="K5" s="92"/>
      <c r="L5" s="92"/>
      <c r="M5" s="96" t="s">
        <v>127</v>
      </c>
      <c r="N5" s="91"/>
      <c r="O5" s="96" t="s">
        <v>128</v>
      </c>
      <c r="P5" s="91"/>
      <c r="Q5" s="104"/>
    </row>
    <row r="6" spans="1:17" s="16" customFormat="1" ht="15.75" customHeight="1" thickBot="1" x14ac:dyDescent="0.25">
      <c r="A6" s="105" t="s">
        <v>124</v>
      </c>
      <c r="B6" s="106"/>
      <c r="C6" s="107"/>
      <c r="D6" s="108" t="s">
        <v>2</v>
      </c>
      <c r="E6" s="107"/>
      <c r="F6" s="107"/>
      <c r="G6" s="108" t="s">
        <v>125</v>
      </c>
      <c r="H6" s="109"/>
      <c r="I6" s="109"/>
      <c r="J6" s="108" t="s">
        <v>126</v>
      </c>
      <c r="K6" s="107"/>
      <c r="L6" s="107"/>
      <c r="M6" s="108" t="s">
        <v>127</v>
      </c>
      <c r="N6" s="106"/>
      <c r="O6" s="108" t="s">
        <v>128</v>
      </c>
      <c r="P6" s="106"/>
      <c r="Q6" s="110"/>
    </row>
    <row r="7" spans="1:17" ht="9.75" customHeight="1" thickTop="1" thickBot="1" x14ac:dyDescent="0.25"/>
    <row r="8" spans="1:17" s="14" customFormat="1" ht="18" customHeight="1" thickTop="1" x14ac:dyDescent="0.2">
      <c r="A8" s="310" t="s">
        <v>11</v>
      </c>
      <c r="B8" s="311"/>
      <c r="C8" s="311"/>
      <c r="D8" s="311"/>
      <c r="E8" s="314"/>
      <c r="F8" s="310" t="s">
        <v>108</v>
      </c>
      <c r="G8" s="311"/>
      <c r="H8" s="311"/>
      <c r="I8" s="314"/>
      <c r="J8" s="310" t="s">
        <v>13</v>
      </c>
      <c r="K8" s="311"/>
      <c r="L8" s="311"/>
      <c r="M8" s="311"/>
      <c r="N8" s="310" t="s">
        <v>14</v>
      </c>
      <c r="O8" s="311"/>
      <c r="P8" s="311"/>
      <c r="Q8" s="314"/>
    </row>
    <row r="9" spans="1:17" s="1" customFormat="1" ht="21" customHeight="1" thickBot="1" x14ac:dyDescent="0.25">
      <c r="A9" s="2" t="s">
        <v>103</v>
      </c>
      <c r="B9" s="113" t="s">
        <v>1</v>
      </c>
      <c r="C9" s="4" t="s">
        <v>2</v>
      </c>
      <c r="D9" s="4" t="s">
        <v>3</v>
      </c>
      <c r="E9" s="114" t="s">
        <v>35</v>
      </c>
      <c r="F9" s="2" t="s">
        <v>4</v>
      </c>
      <c r="G9" s="4" t="s">
        <v>104</v>
      </c>
      <c r="H9" s="4" t="s">
        <v>105</v>
      </c>
      <c r="I9" s="5" t="s">
        <v>106</v>
      </c>
      <c r="J9" s="2" t="s">
        <v>33</v>
      </c>
      <c r="K9" s="4" t="s">
        <v>34</v>
      </c>
      <c r="L9" s="4" t="s">
        <v>8</v>
      </c>
      <c r="M9" s="6" t="s">
        <v>9</v>
      </c>
      <c r="N9" s="315" t="s">
        <v>10</v>
      </c>
      <c r="O9" s="316"/>
      <c r="P9" s="316"/>
      <c r="Q9" s="317"/>
    </row>
    <row r="10" spans="1:17" ht="14.25" customHeight="1" thickTop="1" x14ac:dyDescent="0.2">
      <c r="A10" s="312"/>
      <c r="B10" s="334"/>
      <c r="C10" s="313"/>
      <c r="D10" s="313"/>
      <c r="E10" s="36"/>
      <c r="F10" s="429"/>
      <c r="G10" s="453"/>
      <c r="H10" s="454"/>
      <c r="I10" s="454"/>
      <c r="J10" s="456">
        <v>0</v>
      </c>
      <c r="K10" s="458">
        <v>0</v>
      </c>
      <c r="L10" s="451" t="s">
        <v>141</v>
      </c>
      <c r="M10" s="449" t="s">
        <v>140</v>
      </c>
      <c r="N10" s="460" t="s">
        <v>142</v>
      </c>
      <c r="O10" s="461"/>
      <c r="P10" s="461"/>
      <c r="Q10" s="462"/>
    </row>
    <row r="11" spans="1:17" ht="14.25" customHeight="1" x14ac:dyDescent="0.2">
      <c r="A11" s="299"/>
      <c r="B11" s="300"/>
      <c r="C11" s="301"/>
      <c r="D11" s="293"/>
      <c r="E11" s="37"/>
      <c r="F11" s="427"/>
      <c r="G11" s="437"/>
      <c r="H11" s="455"/>
      <c r="I11" s="455"/>
      <c r="J11" s="457"/>
      <c r="K11" s="459"/>
      <c r="L11" s="452"/>
      <c r="M11" s="450"/>
      <c r="N11" s="302"/>
      <c r="O11" s="303"/>
      <c r="P11" s="303"/>
      <c r="Q11" s="304"/>
    </row>
    <row r="12" spans="1:17" ht="14.25" customHeight="1" x14ac:dyDescent="0.2">
      <c r="A12" s="289"/>
      <c r="B12" s="291"/>
      <c r="C12" s="301"/>
      <c r="D12" s="305"/>
      <c r="E12" s="37"/>
      <c r="F12" s="426"/>
      <c r="G12" s="80"/>
      <c r="H12" s="80"/>
      <c r="I12" s="80"/>
      <c r="J12" s="402"/>
      <c r="K12" s="404"/>
      <c r="L12" s="406"/>
      <c r="M12" s="408"/>
      <c r="N12" s="302"/>
      <c r="O12" s="303"/>
      <c r="P12" s="303"/>
      <c r="Q12" s="304"/>
    </row>
    <row r="13" spans="1:17" ht="14.25" customHeight="1" x14ac:dyDescent="0.2">
      <c r="A13" s="299"/>
      <c r="B13" s="300"/>
      <c r="C13" s="305"/>
      <c r="D13" s="305"/>
      <c r="E13" s="37"/>
      <c r="F13" s="427"/>
      <c r="G13" s="81"/>
      <c r="H13" s="81"/>
      <c r="I13" s="81"/>
      <c r="J13" s="410"/>
      <c r="K13" s="411"/>
      <c r="L13" s="432"/>
      <c r="M13" s="433"/>
      <c r="N13" s="302"/>
      <c r="O13" s="303"/>
      <c r="P13" s="303"/>
      <c r="Q13" s="304"/>
    </row>
    <row r="14" spans="1:17" ht="14.25" customHeight="1" x14ac:dyDescent="0.2">
      <c r="A14" s="289"/>
      <c r="B14" s="291"/>
      <c r="C14" s="305"/>
      <c r="D14" s="305"/>
      <c r="E14" s="37"/>
      <c r="F14" s="426"/>
      <c r="G14" s="80"/>
      <c r="H14" s="80"/>
      <c r="I14" s="80"/>
      <c r="J14" s="402"/>
      <c r="K14" s="404"/>
      <c r="L14" s="406"/>
      <c r="M14" s="408"/>
      <c r="N14" s="302"/>
      <c r="O14" s="303"/>
      <c r="P14" s="303"/>
      <c r="Q14" s="304"/>
    </row>
    <row r="15" spans="1:17" ht="14.25" customHeight="1" x14ac:dyDescent="0.2">
      <c r="A15" s="299"/>
      <c r="B15" s="300"/>
      <c r="C15" s="305"/>
      <c r="D15" s="305"/>
      <c r="E15" s="37"/>
      <c r="F15" s="427"/>
      <c r="G15" s="81"/>
      <c r="H15" s="81"/>
      <c r="I15" s="81"/>
      <c r="J15" s="410"/>
      <c r="K15" s="411"/>
      <c r="L15" s="432"/>
      <c r="M15" s="433"/>
      <c r="N15" s="302"/>
      <c r="O15" s="303"/>
      <c r="P15" s="303"/>
      <c r="Q15" s="304"/>
    </row>
    <row r="16" spans="1:17" ht="14.25" customHeight="1" x14ac:dyDescent="0.2">
      <c r="A16" s="289"/>
      <c r="B16" s="291"/>
      <c r="C16" s="305"/>
      <c r="D16" s="305"/>
      <c r="E16" s="37"/>
      <c r="F16" s="426"/>
      <c r="G16" s="80"/>
      <c r="H16" s="80"/>
      <c r="I16" s="80"/>
      <c r="J16" s="402"/>
      <c r="K16" s="404"/>
      <c r="L16" s="406"/>
      <c r="M16" s="408"/>
      <c r="N16" s="296"/>
      <c r="O16" s="297"/>
      <c r="P16" s="297"/>
      <c r="Q16" s="298"/>
    </row>
    <row r="17" spans="1:17" ht="14.25" customHeight="1" x14ac:dyDescent="0.2">
      <c r="A17" s="299"/>
      <c r="B17" s="300"/>
      <c r="C17" s="305"/>
      <c r="D17" s="305"/>
      <c r="E17" s="37"/>
      <c r="F17" s="427"/>
      <c r="G17" s="81"/>
      <c r="H17" s="81"/>
      <c r="I17" s="81"/>
      <c r="J17" s="410"/>
      <c r="K17" s="411"/>
      <c r="L17" s="432"/>
      <c r="M17" s="433"/>
      <c r="N17" s="296"/>
      <c r="O17" s="297"/>
      <c r="P17" s="297"/>
      <c r="Q17" s="298"/>
    </row>
    <row r="18" spans="1:17" ht="14.25" customHeight="1" x14ac:dyDescent="0.2">
      <c r="A18" s="289"/>
      <c r="B18" s="291"/>
      <c r="C18" s="305"/>
      <c r="D18" s="305"/>
      <c r="E18" s="37"/>
      <c r="F18" s="426"/>
      <c r="G18" s="80"/>
      <c r="H18" s="80"/>
      <c r="I18" s="80"/>
      <c r="J18" s="402"/>
      <c r="K18" s="404"/>
      <c r="L18" s="406"/>
      <c r="M18" s="408"/>
      <c r="N18" s="296"/>
      <c r="O18" s="297"/>
      <c r="P18" s="297"/>
      <c r="Q18" s="298"/>
    </row>
    <row r="19" spans="1:17" ht="14.25" customHeight="1" x14ac:dyDescent="0.2">
      <c r="A19" s="299"/>
      <c r="B19" s="300"/>
      <c r="C19" s="305"/>
      <c r="D19" s="305"/>
      <c r="E19" s="37"/>
      <c r="F19" s="427"/>
      <c r="G19" s="81"/>
      <c r="H19" s="81"/>
      <c r="I19" s="81"/>
      <c r="J19" s="410"/>
      <c r="K19" s="411"/>
      <c r="L19" s="432"/>
      <c r="M19" s="433"/>
      <c r="N19" s="302"/>
      <c r="O19" s="303"/>
      <c r="P19" s="303"/>
      <c r="Q19" s="304"/>
    </row>
    <row r="20" spans="1:17" ht="14.25" customHeight="1" x14ac:dyDescent="0.2">
      <c r="A20" s="289"/>
      <c r="B20" s="291"/>
      <c r="C20" s="305"/>
      <c r="D20" s="305"/>
      <c r="E20" s="37"/>
      <c r="F20" s="426"/>
      <c r="G20" s="80"/>
      <c r="H20" s="80"/>
      <c r="I20" s="80"/>
      <c r="J20" s="402"/>
      <c r="K20" s="404"/>
      <c r="L20" s="406"/>
      <c r="M20" s="408"/>
      <c r="N20" s="302"/>
      <c r="O20" s="303"/>
      <c r="P20" s="303"/>
      <c r="Q20" s="304"/>
    </row>
    <row r="21" spans="1:17" ht="14.25" customHeight="1" x14ac:dyDescent="0.2">
      <c r="A21" s="299"/>
      <c r="B21" s="300"/>
      <c r="C21" s="305"/>
      <c r="D21" s="305"/>
      <c r="E21" s="37"/>
      <c r="F21" s="427"/>
      <c r="G21" s="81"/>
      <c r="H21" s="81"/>
      <c r="I21" s="81"/>
      <c r="J21" s="410"/>
      <c r="K21" s="411"/>
      <c r="L21" s="432"/>
      <c r="M21" s="433"/>
      <c r="N21" s="302"/>
      <c r="O21" s="303"/>
      <c r="P21" s="303"/>
      <c r="Q21" s="304"/>
    </row>
    <row r="22" spans="1:17" ht="14.25" customHeight="1" x14ac:dyDescent="0.2">
      <c r="A22" s="289"/>
      <c r="B22" s="291"/>
      <c r="C22" s="305"/>
      <c r="D22" s="305"/>
      <c r="E22" s="37"/>
      <c r="F22" s="426"/>
      <c r="G22" s="80"/>
      <c r="H22" s="80"/>
      <c r="I22" s="80"/>
      <c r="J22" s="402"/>
      <c r="K22" s="404"/>
      <c r="L22" s="406"/>
      <c r="M22" s="408"/>
      <c r="N22" s="302"/>
      <c r="O22" s="303"/>
      <c r="P22" s="303"/>
      <c r="Q22" s="304"/>
    </row>
    <row r="23" spans="1:17" ht="14.25" customHeight="1" x14ac:dyDescent="0.2">
      <c r="A23" s="299"/>
      <c r="B23" s="300"/>
      <c r="C23" s="305"/>
      <c r="D23" s="305"/>
      <c r="E23" s="37"/>
      <c r="F23" s="427"/>
      <c r="G23" s="81"/>
      <c r="H23" s="81"/>
      <c r="I23" s="81"/>
      <c r="J23" s="410"/>
      <c r="K23" s="411"/>
      <c r="L23" s="432"/>
      <c r="M23" s="433"/>
      <c r="N23" s="302"/>
      <c r="O23" s="303"/>
      <c r="P23" s="303"/>
      <c r="Q23" s="304"/>
    </row>
    <row r="24" spans="1:17" ht="14.25" customHeight="1" x14ac:dyDescent="0.2">
      <c r="A24" s="289"/>
      <c r="B24" s="291"/>
      <c r="C24" s="305"/>
      <c r="D24" s="305"/>
      <c r="E24" s="37"/>
      <c r="F24" s="426"/>
      <c r="G24" s="80"/>
      <c r="H24" s="80"/>
      <c r="I24" s="80"/>
      <c r="J24" s="402"/>
      <c r="K24" s="404"/>
      <c r="L24" s="406"/>
      <c r="M24" s="408"/>
      <c r="N24" s="296"/>
      <c r="O24" s="297"/>
      <c r="P24" s="297"/>
      <c r="Q24" s="298"/>
    </row>
    <row r="25" spans="1:17" ht="14.25" customHeight="1" x14ac:dyDescent="0.2">
      <c r="A25" s="299"/>
      <c r="B25" s="300"/>
      <c r="C25" s="305"/>
      <c r="D25" s="305"/>
      <c r="E25" s="37"/>
      <c r="F25" s="427"/>
      <c r="G25" s="81"/>
      <c r="H25" s="81"/>
      <c r="I25" s="81"/>
      <c r="J25" s="410"/>
      <c r="K25" s="411"/>
      <c r="L25" s="432"/>
      <c r="M25" s="433"/>
      <c r="N25" s="302"/>
      <c r="O25" s="303"/>
      <c r="P25" s="303"/>
      <c r="Q25" s="304"/>
    </row>
    <row r="26" spans="1:17" ht="14.25" customHeight="1" x14ac:dyDescent="0.2">
      <c r="A26" s="289"/>
      <c r="B26" s="291"/>
      <c r="C26" s="293"/>
      <c r="D26" s="295"/>
      <c r="E26" s="39"/>
      <c r="F26" s="426"/>
      <c r="G26" s="80"/>
      <c r="H26" s="80"/>
      <c r="I26" s="80"/>
      <c r="J26" s="402"/>
      <c r="K26" s="404"/>
      <c r="L26" s="406"/>
      <c r="M26" s="408"/>
      <c r="N26" s="302"/>
      <c r="O26" s="303"/>
      <c r="P26" s="303"/>
      <c r="Q26" s="304"/>
    </row>
    <row r="27" spans="1:17" ht="14.25" customHeight="1" x14ac:dyDescent="0.2">
      <c r="A27" s="299"/>
      <c r="B27" s="300"/>
      <c r="C27" s="301"/>
      <c r="D27" s="301"/>
      <c r="E27" s="37"/>
      <c r="F27" s="427"/>
      <c r="G27" s="81"/>
      <c r="H27" s="81"/>
      <c r="I27" s="81"/>
      <c r="J27" s="410"/>
      <c r="K27" s="411"/>
      <c r="L27" s="432"/>
      <c r="M27" s="433"/>
      <c r="N27" s="302"/>
      <c r="O27" s="303"/>
      <c r="P27" s="303"/>
      <c r="Q27" s="304"/>
    </row>
    <row r="28" spans="1:17" ht="14.25" customHeight="1" x14ac:dyDescent="0.2">
      <c r="A28" s="289"/>
      <c r="B28" s="291"/>
      <c r="C28" s="293"/>
      <c r="D28" s="295"/>
      <c r="E28" s="40"/>
      <c r="F28" s="426"/>
      <c r="G28" s="80"/>
      <c r="H28" s="80"/>
      <c r="I28" s="80"/>
      <c r="J28" s="402"/>
      <c r="K28" s="404"/>
      <c r="L28" s="406"/>
      <c r="M28" s="408"/>
      <c r="N28" s="296"/>
      <c r="O28" s="297"/>
      <c r="P28" s="297"/>
      <c r="Q28" s="298"/>
    </row>
    <row r="29" spans="1:17" ht="14.25" customHeight="1" thickBot="1" x14ac:dyDescent="0.25">
      <c r="A29" s="290"/>
      <c r="B29" s="292"/>
      <c r="C29" s="294"/>
      <c r="D29" s="294"/>
      <c r="E29" s="41"/>
      <c r="F29" s="428"/>
      <c r="G29" s="82"/>
      <c r="H29" s="82"/>
      <c r="I29" s="83"/>
      <c r="J29" s="403"/>
      <c r="K29" s="405"/>
      <c r="L29" s="407"/>
      <c r="M29" s="409"/>
      <c r="N29" s="286"/>
      <c r="O29" s="287"/>
      <c r="P29" s="287"/>
      <c r="Q29" s="288"/>
    </row>
    <row r="30" spans="1:17" ht="9" customHeight="1" thickTop="1" thickBot="1" x14ac:dyDescent="0.25"/>
    <row r="31" spans="1:17" s="1" customFormat="1" ht="15.75" customHeight="1" thickTop="1" thickBot="1" x14ac:dyDescent="0.25">
      <c r="A31" s="327" t="s">
        <v>44</v>
      </c>
      <c r="B31" s="328"/>
      <c r="C31" s="328"/>
      <c r="D31" s="328"/>
      <c r="E31" s="328"/>
      <c r="F31" s="328"/>
      <c r="G31" s="328"/>
      <c r="H31" s="329"/>
      <c r="I31" s="387" t="s">
        <v>112</v>
      </c>
      <c r="J31" s="388"/>
      <c r="K31" s="388"/>
      <c r="L31" s="389"/>
      <c r="M31" s="327" t="s">
        <v>50</v>
      </c>
      <c r="N31" s="328"/>
      <c r="O31" s="329"/>
      <c r="P31" s="387" t="s">
        <v>115</v>
      </c>
      <c r="Q31" s="389"/>
    </row>
    <row r="32" spans="1:17" ht="15.75" customHeight="1" thickTop="1" x14ac:dyDescent="0.2">
      <c r="A32" s="390" t="s">
        <v>36</v>
      </c>
      <c r="B32" s="391"/>
      <c r="C32" s="392" t="s">
        <v>52</v>
      </c>
      <c r="D32" s="393"/>
      <c r="E32" s="394" t="s">
        <v>42</v>
      </c>
      <c r="F32" s="391"/>
      <c r="G32" s="395" t="s">
        <v>52</v>
      </c>
      <c r="H32" s="396"/>
      <c r="I32" s="446" t="s">
        <v>118</v>
      </c>
      <c r="J32" s="391"/>
      <c r="K32" s="395" t="s">
        <v>52</v>
      </c>
      <c r="L32" s="396"/>
      <c r="M32" s="123" t="s">
        <v>45</v>
      </c>
      <c r="N32" s="122"/>
      <c r="O32" s="111"/>
      <c r="P32" s="440" t="s">
        <v>114</v>
      </c>
      <c r="Q32" s="441"/>
    </row>
    <row r="33" spans="1:17" ht="15.75" customHeight="1" thickBot="1" x14ac:dyDescent="0.25">
      <c r="A33" s="380" t="s">
        <v>37</v>
      </c>
      <c r="B33" s="399"/>
      <c r="C33" s="400" t="s">
        <v>107</v>
      </c>
      <c r="D33" s="401"/>
      <c r="E33" s="386" t="s">
        <v>40</v>
      </c>
      <c r="F33" s="381"/>
      <c r="G33" s="384" t="s">
        <v>52</v>
      </c>
      <c r="H33" s="385"/>
      <c r="I33" s="380" t="s">
        <v>119</v>
      </c>
      <c r="J33" s="381"/>
      <c r="K33" s="444" t="s">
        <v>52</v>
      </c>
      <c r="L33" s="445"/>
      <c r="M33" s="124" t="s">
        <v>46</v>
      </c>
      <c r="N33" s="119"/>
      <c r="O33" s="86"/>
      <c r="P33" s="124"/>
      <c r="Q33" s="84"/>
    </row>
    <row r="34" spans="1:17" ht="15.75" customHeight="1" thickTop="1" x14ac:dyDescent="0.2">
      <c r="A34" s="397" t="s">
        <v>38</v>
      </c>
      <c r="B34" s="381"/>
      <c r="C34" s="384" t="s">
        <v>52</v>
      </c>
      <c r="D34" s="398"/>
      <c r="E34" s="386" t="s">
        <v>43</v>
      </c>
      <c r="F34" s="381"/>
      <c r="G34" s="384" t="s">
        <v>52</v>
      </c>
      <c r="H34" s="385"/>
      <c r="I34" s="447" t="s">
        <v>120</v>
      </c>
      <c r="J34" s="448"/>
      <c r="K34" s="384" t="s">
        <v>52</v>
      </c>
      <c r="L34" s="385"/>
      <c r="M34" s="125" t="s">
        <v>47</v>
      </c>
      <c r="N34" s="120"/>
      <c r="O34" s="87"/>
      <c r="P34" s="442" t="s">
        <v>113</v>
      </c>
      <c r="Q34" s="443"/>
    </row>
    <row r="35" spans="1:17" ht="15.75" customHeight="1" thickBot="1" x14ac:dyDescent="0.25">
      <c r="A35" s="380" t="s">
        <v>41</v>
      </c>
      <c r="B35" s="381"/>
      <c r="C35" s="382" t="s">
        <v>52</v>
      </c>
      <c r="D35" s="383"/>
      <c r="E35" s="386" t="s">
        <v>39</v>
      </c>
      <c r="F35" s="381"/>
      <c r="G35" s="382" t="s">
        <v>52</v>
      </c>
      <c r="H35" s="383"/>
      <c r="I35" s="380" t="s">
        <v>129</v>
      </c>
      <c r="J35" s="381"/>
      <c r="K35" s="384" t="s">
        <v>52</v>
      </c>
      <c r="L35" s="385"/>
      <c r="M35" s="124" t="s">
        <v>48</v>
      </c>
      <c r="N35" s="119"/>
      <c r="O35" s="86"/>
      <c r="P35" s="90"/>
      <c r="Q35" s="84"/>
    </row>
    <row r="36" spans="1:17" ht="15.75" customHeight="1" thickTop="1" thickBot="1" x14ac:dyDescent="0.25">
      <c r="A36" s="374" t="s">
        <v>116</v>
      </c>
      <c r="B36" s="375"/>
      <c r="C36" s="376" t="s">
        <v>52</v>
      </c>
      <c r="D36" s="377"/>
      <c r="E36" s="378" t="s">
        <v>117</v>
      </c>
      <c r="F36" s="375"/>
      <c r="G36" s="376" t="s">
        <v>52</v>
      </c>
      <c r="H36" s="379"/>
      <c r="I36" s="434" t="s">
        <v>121</v>
      </c>
      <c r="J36" s="435"/>
      <c r="K36" s="376" t="s">
        <v>52</v>
      </c>
      <c r="L36" s="379"/>
      <c r="M36" s="126" t="s">
        <v>51</v>
      </c>
      <c r="N36" s="121"/>
      <c r="O36" s="88"/>
      <c r="P36" s="89"/>
      <c r="Q36" s="85"/>
    </row>
    <row r="37" spans="1:17" ht="7.5" customHeight="1" thickTop="1" x14ac:dyDescent="0.2"/>
    <row r="39" spans="1:17" ht="15" x14ac:dyDescent="0.2">
      <c r="G39" s="54"/>
    </row>
  </sheetData>
  <mergeCells count="160">
    <mergeCell ref="A36:B36"/>
    <mergeCell ref="C36:D36"/>
    <mergeCell ref="E36:F36"/>
    <mergeCell ref="G36:H36"/>
    <mergeCell ref="I36:J36"/>
    <mergeCell ref="K36:L36"/>
    <mergeCell ref="P34:Q34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  <mergeCell ref="K34:L34"/>
    <mergeCell ref="P32:Q32"/>
    <mergeCell ref="A33:B33"/>
    <mergeCell ref="C33:D33"/>
    <mergeCell ref="E33:F33"/>
    <mergeCell ref="G33:H33"/>
    <mergeCell ref="I33:J33"/>
    <mergeCell ref="K33:L33"/>
    <mergeCell ref="A31:H31"/>
    <mergeCell ref="I31:L31"/>
    <mergeCell ref="M31:O31"/>
    <mergeCell ref="P31:Q31"/>
    <mergeCell ref="A32:B32"/>
    <mergeCell ref="C32:D32"/>
    <mergeCell ref="E32:F32"/>
    <mergeCell ref="G32:H32"/>
    <mergeCell ref="I32:J32"/>
    <mergeCell ref="K32:L32"/>
    <mergeCell ref="J28:J29"/>
    <mergeCell ref="K28:K29"/>
    <mergeCell ref="L28:L29"/>
    <mergeCell ref="M28:M29"/>
    <mergeCell ref="N28:Q28"/>
    <mergeCell ref="N29:Q29"/>
    <mergeCell ref="K26:K27"/>
    <mergeCell ref="L26:L27"/>
    <mergeCell ref="M26:M27"/>
    <mergeCell ref="N26:Q26"/>
    <mergeCell ref="N27:Q27"/>
    <mergeCell ref="J26:J27"/>
    <mergeCell ref="A28:A29"/>
    <mergeCell ref="B28:B29"/>
    <mergeCell ref="C28:C29"/>
    <mergeCell ref="D28:D29"/>
    <mergeCell ref="F28:F29"/>
    <mergeCell ref="A26:A27"/>
    <mergeCell ref="B26:B27"/>
    <mergeCell ref="C26:C27"/>
    <mergeCell ref="D26:D27"/>
    <mergeCell ref="F26:F27"/>
    <mergeCell ref="J24:J25"/>
    <mergeCell ref="K24:K25"/>
    <mergeCell ref="L24:L25"/>
    <mergeCell ref="M24:M25"/>
    <mergeCell ref="N24:Q24"/>
    <mergeCell ref="N25:Q25"/>
    <mergeCell ref="K22:K23"/>
    <mergeCell ref="L22:L23"/>
    <mergeCell ref="M22:M23"/>
    <mergeCell ref="N22:Q22"/>
    <mergeCell ref="N23:Q23"/>
    <mergeCell ref="J22:J23"/>
    <mergeCell ref="A24:A25"/>
    <mergeCell ref="B24:B25"/>
    <mergeCell ref="C24:C25"/>
    <mergeCell ref="D24:D25"/>
    <mergeCell ref="F24:F25"/>
    <mergeCell ref="A22:A23"/>
    <mergeCell ref="B22:B23"/>
    <mergeCell ref="C22:C23"/>
    <mergeCell ref="D22:D23"/>
    <mergeCell ref="F22:F23"/>
    <mergeCell ref="N14:Q14"/>
    <mergeCell ref="N15:Q15"/>
    <mergeCell ref="A20:A21"/>
    <mergeCell ref="B20:B21"/>
    <mergeCell ref="C20:C21"/>
    <mergeCell ref="D20:D21"/>
    <mergeCell ref="F20:F21"/>
    <mergeCell ref="A18:A19"/>
    <mergeCell ref="B18:B19"/>
    <mergeCell ref="C18:C19"/>
    <mergeCell ref="D18:D19"/>
    <mergeCell ref="F18:F19"/>
    <mergeCell ref="J20:J21"/>
    <mergeCell ref="K20:K21"/>
    <mergeCell ref="L20:L21"/>
    <mergeCell ref="M20:M21"/>
    <mergeCell ref="N20:Q20"/>
    <mergeCell ref="N21:Q21"/>
    <mergeCell ref="K18:K19"/>
    <mergeCell ref="L18:L19"/>
    <mergeCell ref="M18:M19"/>
    <mergeCell ref="N18:Q18"/>
    <mergeCell ref="N19:Q19"/>
    <mergeCell ref="J18:J19"/>
    <mergeCell ref="A16:A17"/>
    <mergeCell ref="B16:B17"/>
    <mergeCell ref="C16:C17"/>
    <mergeCell ref="D16:D17"/>
    <mergeCell ref="F16:F17"/>
    <mergeCell ref="L12:L13"/>
    <mergeCell ref="M12:M13"/>
    <mergeCell ref="N12:Q12"/>
    <mergeCell ref="N13:Q13"/>
    <mergeCell ref="A14:A15"/>
    <mergeCell ref="B14:B15"/>
    <mergeCell ref="C14:C15"/>
    <mergeCell ref="D14:D15"/>
    <mergeCell ref="F14:F15"/>
    <mergeCell ref="J14:J15"/>
    <mergeCell ref="J16:J17"/>
    <mergeCell ref="K16:K17"/>
    <mergeCell ref="L16:L17"/>
    <mergeCell ref="M16:M17"/>
    <mergeCell ref="N16:Q16"/>
    <mergeCell ref="N17:Q17"/>
    <mergeCell ref="K14:K15"/>
    <mergeCell ref="L14:L15"/>
    <mergeCell ref="M14:M15"/>
    <mergeCell ref="A12:A13"/>
    <mergeCell ref="B12:B13"/>
    <mergeCell ref="C12:C13"/>
    <mergeCell ref="D12:D13"/>
    <mergeCell ref="F12:F13"/>
    <mergeCell ref="J12:J13"/>
    <mergeCell ref="K12:K13"/>
    <mergeCell ref="G10:G11"/>
    <mergeCell ref="H10:H11"/>
    <mergeCell ref="I10:I11"/>
    <mergeCell ref="J10:J11"/>
    <mergeCell ref="K10:K11"/>
    <mergeCell ref="N8:Q8"/>
    <mergeCell ref="N9:Q9"/>
    <mergeCell ref="A10:A11"/>
    <mergeCell ref="B10:B11"/>
    <mergeCell ref="C10:C11"/>
    <mergeCell ref="D10:D11"/>
    <mergeCell ref="F10:F11"/>
    <mergeCell ref="M10:M11"/>
    <mergeCell ref="N10:Q10"/>
    <mergeCell ref="N11:Q11"/>
    <mergeCell ref="L10:L11"/>
    <mergeCell ref="C1:F1"/>
    <mergeCell ref="G1:I1"/>
    <mergeCell ref="J1:M1"/>
    <mergeCell ref="C2:F2"/>
    <mergeCell ref="G2:I2"/>
    <mergeCell ref="J2:M2"/>
    <mergeCell ref="A8:E8"/>
    <mergeCell ref="F8:I8"/>
    <mergeCell ref="J8:M8"/>
  </mergeCells>
  <pageMargins left="0.51181102362204722" right="0.51181102362204722" top="0.55118110236220474" bottom="0.39370078740157483" header="0" footer="0"/>
  <pageSetup paperSize="9" scale="97" orientation="landscape" verticalDpi="96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5" shapeId="7169" r:id="rId4">
          <objectPr defaultSize="0" r:id="rId5">
            <anchor moveWithCells="1">
              <from>
                <xdr:col>0</xdr:col>
                <xdr:colOff>28575</xdr:colOff>
                <xdr:row>9</xdr:row>
                <xdr:rowOff>19050</xdr:rowOff>
              </from>
              <to>
                <xdr:col>0</xdr:col>
                <xdr:colOff>285750</xdr:colOff>
                <xdr:row>10</xdr:row>
                <xdr:rowOff>114300</xdr:rowOff>
              </to>
            </anchor>
          </objectPr>
        </oleObject>
      </mc:Choice>
      <mc:Fallback>
        <oleObject progId="Visio.Drawing.5" shapeId="7169" r:id="rId4"/>
      </mc:Fallback>
    </mc:AlternateContent>
    <mc:AlternateContent xmlns:mc="http://schemas.openxmlformats.org/markup-compatibility/2006">
      <mc:Choice Requires="x14">
        <oleObject progId="Visio.Drawing.5" shapeId="7170" r:id="rId6">
          <objectPr defaultSize="0" r:id="rId7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7170" r:id="rId6"/>
      </mc:Fallback>
    </mc:AlternateContent>
    <mc:AlternateContent xmlns:mc="http://schemas.openxmlformats.org/markup-compatibility/2006">
      <mc:Choice Requires="x14">
        <oleObject progId="Visio.Drawing.5" shapeId="7171" r:id="rId8">
          <objectPr defaultSize="0" r:id="rId9">
            <anchor mov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7171" r:id="rId8"/>
      </mc:Fallback>
    </mc:AlternateContent>
    <mc:AlternateContent xmlns:mc="http://schemas.openxmlformats.org/markup-compatibility/2006">
      <mc:Choice Requires="x14">
        <oleObject progId="Visio.Drawing.5" shapeId="7172" r:id="rId10">
          <objectPr defaultSize="0" r:id="rId5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7172" r:id="rId10"/>
      </mc:Fallback>
    </mc:AlternateContent>
    <mc:AlternateContent xmlns:mc="http://schemas.openxmlformats.org/markup-compatibility/2006">
      <mc:Choice Requires="x14">
        <oleObject progId="Visio.Drawing.5" shapeId="7173" r:id="rId11">
          <objectPr defaultSize="0" r:id="rId12">
            <anchor moveWithCells="1">
              <from>
                <xdr:col>4</xdr:col>
                <xdr:colOff>0</xdr:colOff>
                <xdr:row>37</xdr:row>
                <xdr:rowOff>0</xdr:rowOff>
              </from>
              <to>
                <xdr:col>4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7173" r:id="rId11"/>
      </mc:Fallback>
    </mc:AlternateContent>
    <mc:AlternateContent xmlns:mc="http://schemas.openxmlformats.org/markup-compatibility/2006">
      <mc:Choice Requires="x14">
        <oleObject progId="Visio.Drawing.5" shapeId="7174" r:id="rId13">
          <objectPr defaultSize="0" r:id="rId14">
            <anchor moveWithCells="1">
              <from>
                <xdr:col>4</xdr:col>
                <xdr:colOff>419100</xdr:colOff>
                <xdr:row>37</xdr:row>
                <xdr:rowOff>0</xdr:rowOff>
              </from>
              <to>
                <xdr:col>5</xdr:col>
                <xdr:colOff>142875</xdr:colOff>
                <xdr:row>38</xdr:row>
                <xdr:rowOff>85725</xdr:rowOff>
              </to>
            </anchor>
          </objectPr>
        </oleObject>
      </mc:Choice>
      <mc:Fallback>
        <oleObject progId="Visio.Drawing.5" shapeId="7174" r:id="rId13"/>
      </mc:Fallback>
    </mc:AlternateContent>
    <mc:AlternateContent xmlns:mc="http://schemas.openxmlformats.org/markup-compatibility/2006">
      <mc:Choice Requires="x14">
        <oleObject progId="Visio.Drawing.5" shapeId="7175" r:id="rId15">
          <objectPr defaultSize="0" r:id="rId5">
            <anchor moveWithCells="1">
              <from>
                <xdr:col>0</xdr:col>
                <xdr:colOff>28575</xdr:colOff>
                <xdr:row>11</xdr:row>
                <xdr:rowOff>19050</xdr:rowOff>
              </from>
              <to>
                <xdr:col>0</xdr:col>
                <xdr:colOff>285750</xdr:colOff>
                <xdr:row>12</xdr:row>
                <xdr:rowOff>114300</xdr:rowOff>
              </to>
            </anchor>
          </objectPr>
        </oleObject>
      </mc:Choice>
      <mc:Fallback>
        <oleObject progId="Visio.Drawing.5" shapeId="7175" r:id="rId15"/>
      </mc:Fallback>
    </mc:AlternateContent>
    <mc:AlternateContent xmlns:mc="http://schemas.openxmlformats.org/markup-compatibility/2006">
      <mc:Choice Requires="x14">
        <oleObject progId="Visio.Drawing.5" shapeId="7176" r:id="rId16">
          <objectPr defaultSize="0" r:id="rId5">
            <anchor moveWithCells="1">
              <from>
                <xdr:col>0</xdr:col>
                <xdr:colOff>28575</xdr:colOff>
                <xdr:row>13</xdr:row>
                <xdr:rowOff>19050</xdr:rowOff>
              </from>
              <to>
                <xdr:col>0</xdr:col>
                <xdr:colOff>285750</xdr:colOff>
                <xdr:row>14</xdr:row>
                <xdr:rowOff>114300</xdr:rowOff>
              </to>
            </anchor>
          </objectPr>
        </oleObject>
      </mc:Choice>
      <mc:Fallback>
        <oleObject progId="Visio.Drawing.5" shapeId="7176" r:id="rId16"/>
      </mc:Fallback>
    </mc:AlternateContent>
    <mc:AlternateContent xmlns:mc="http://schemas.openxmlformats.org/markup-compatibility/2006">
      <mc:Choice Requires="x14">
        <oleObject progId="Visio.Drawing.5" shapeId="7177" r:id="rId17">
          <objectPr defaultSize="0" r:id="rId5">
            <anchor moveWithCells="1">
              <from>
                <xdr:col>0</xdr:col>
                <xdr:colOff>28575</xdr:colOff>
                <xdr:row>15</xdr:row>
                <xdr:rowOff>19050</xdr:rowOff>
              </from>
              <to>
                <xdr:col>0</xdr:col>
                <xdr:colOff>285750</xdr:colOff>
                <xdr:row>16</xdr:row>
                <xdr:rowOff>114300</xdr:rowOff>
              </to>
            </anchor>
          </objectPr>
        </oleObject>
      </mc:Choice>
      <mc:Fallback>
        <oleObject progId="Visio.Drawing.5" shapeId="7177" r:id="rId17"/>
      </mc:Fallback>
    </mc:AlternateContent>
    <mc:AlternateContent xmlns:mc="http://schemas.openxmlformats.org/markup-compatibility/2006">
      <mc:Choice Requires="x14">
        <oleObject progId="Visio.Drawing.5" shapeId="7178" r:id="rId18">
          <objectPr defaultSize="0" r:id="rId5">
            <anchor moveWithCells="1">
              <from>
                <xdr:col>0</xdr:col>
                <xdr:colOff>28575</xdr:colOff>
                <xdr:row>17</xdr:row>
                <xdr:rowOff>19050</xdr:rowOff>
              </from>
              <to>
                <xdr:col>0</xdr:col>
                <xdr:colOff>285750</xdr:colOff>
                <xdr:row>18</xdr:row>
                <xdr:rowOff>114300</xdr:rowOff>
              </to>
            </anchor>
          </objectPr>
        </oleObject>
      </mc:Choice>
      <mc:Fallback>
        <oleObject progId="Visio.Drawing.5" shapeId="7178" r:id="rId18"/>
      </mc:Fallback>
    </mc:AlternateContent>
    <mc:AlternateContent xmlns:mc="http://schemas.openxmlformats.org/markup-compatibility/2006">
      <mc:Choice Requires="x14">
        <oleObject progId="Visio.Drawing.5" shapeId="7179" r:id="rId19">
          <objectPr defaultSize="0" r:id="rId5">
            <anchor moveWithCells="1">
              <from>
                <xdr:col>0</xdr:col>
                <xdr:colOff>28575</xdr:colOff>
                <xdr:row>19</xdr:row>
                <xdr:rowOff>19050</xdr:rowOff>
              </from>
              <to>
                <xdr:col>0</xdr:col>
                <xdr:colOff>285750</xdr:colOff>
                <xdr:row>20</xdr:row>
                <xdr:rowOff>114300</xdr:rowOff>
              </to>
            </anchor>
          </objectPr>
        </oleObject>
      </mc:Choice>
      <mc:Fallback>
        <oleObject progId="Visio.Drawing.5" shapeId="7179" r:id="rId19"/>
      </mc:Fallback>
    </mc:AlternateContent>
    <mc:AlternateContent xmlns:mc="http://schemas.openxmlformats.org/markup-compatibility/2006">
      <mc:Choice Requires="x14">
        <oleObject progId="Visio.Drawing.5" shapeId="7180" r:id="rId20">
          <objectPr defaultSize="0" r:id="rId5">
            <anchor moveWithCells="1">
              <from>
                <xdr:col>0</xdr:col>
                <xdr:colOff>28575</xdr:colOff>
                <xdr:row>21</xdr:row>
                <xdr:rowOff>19050</xdr:rowOff>
              </from>
              <to>
                <xdr:col>0</xdr:col>
                <xdr:colOff>285750</xdr:colOff>
                <xdr:row>22</xdr:row>
                <xdr:rowOff>114300</xdr:rowOff>
              </to>
            </anchor>
          </objectPr>
        </oleObject>
      </mc:Choice>
      <mc:Fallback>
        <oleObject progId="Visio.Drawing.5" shapeId="7180" r:id="rId20"/>
      </mc:Fallback>
    </mc:AlternateContent>
    <mc:AlternateContent xmlns:mc="http://schemas.openxmlformats.org/markup-compatibility/2006">
      <mc:Choice Requires="x14">
        <oleObject progId="Visio.Drawing.5" shapeId="7181" r:id="rId21">
          <objectPr defaultSize="0" r:id="rId5">
            <anchor moveWithCells="1">
              <from>
                <xdr:col>0</xdr:col>
                <xdr:colOff>28575</xdr:colOff>
                <xdr:row>23</xdr:row>
                <xdr:rowOff>19050</xdr:rowOff>
              </from>
              <to>
                <xdr:col>0</xdr:col>
                <xdr:colOff>285750</xdr:colOff>
                <xdr:row>24</xdr:row>
                <xdr:rowOff>114300</xdr:rowOff>
              </to>
            </anchor>
          </objectPr>
        </oleObject>
      </mc:Choice>
      <mc:Fallback>
        <oleObject progId="Visio.Drawing.5" shapeId="7181" r:id="rId21"/>
      </mc:Fallback>
    </mc:AlternateContent>
    <mc:AlternateContent xmlns:mc="http://schemas.openxmlformats.org/markup-compatibility/2006">
      <mc:Choice Requires="x14">
        <oleObject progId="Visio.Drawing.5" shapeId="7182" r:id="rId22">
          <objectPr defaultSize="0" r:id="rId5">
            <anchor moveWithCells="1">
              <from>
                <xdr:col>0</xdr:col>
                <xdr:colOff>28575</xdr:colOff>
                <xdr:row>25</xdr:row>
                <xdr:rowOff>9525</xdr:rowOff>
              </from>
              <to>
                <xdr:col>0</xdr:col>
                <xdr:colOff>285750</xdr:colOff>
                <xdr:row>26</xdr:row>
                <xdr:rowOff>104775</xdr:rowOff>
              </to>
            </anchor>
          </objectPr>
        </oleObject>
      </mc:Choice>
      <mc:Fallback>
        <oleObject progId="Visio.Drawing.5" shapeId="7182" r:id="rId22"/>
      </mc:Fallback>
    </mc:AlternateContent>
    <mc:AlternateContent xmlns:mc="http://schemas.openxmlformats.org/markup-compatibility/2006">
      <mc:Choice Requires="x14">
        <oleObject progId="Visio.Drawing.5" shapeId="7183" r:id="rId23">
          <objectPr defaultSize="0" r:id="rId5">
            <anchor moveWithCells="1">
              <from>
                <xdr:col>0</xdr:col>
                <xdr:colOff>28575</xdr:colOff>
                <xdr:row>27</xdr:row>
                <xdr:rowOff>19050</xdr:rowOff>
              </from>
              <to>
                <xdr:col>0</xdr:col>
                <xdr:colOff>285750</xdr:colOff>
                <xdr:row>28</xdr:row>
                <xdr:rowOff>114300</xdr:rowOff>
              </to>
            </anchor>
          </objectPr>
        </oleObject>
      </mc:Choice>
      <mc:Fallback>
        <oleObject progId="Visio.Drawing.5" shapeId="7183" r:id="rId23"/>
      </mc:Fallback>
    </mc:AlternateContent>
    <mc:AlternateContent xmlns:mc="http://schemas.openxmlformats.org/markup-compatibility/2006">
      <mc:Choice Requires="x14">
        <oleObject progId="Visio.Drawing.5" shapeId="7184" r:id="rId24">
          <objectPr defaultSize="0" autoPict="0" r:id="rId5">
            <anchor moveWithCells="1">
              <from>
                <xdr:col>13</xdr:col>
                <xdr:colOff>523875</xdr:colOff>
                <xdr:row>4</xdr:row>
                <xdr:rowOff>9525</xdr:rowOff>
              </from>
              <to>
                <xdr:col>13</xdr:col>
                <xdr:colOff>723900</xdr:colOff>
                <xdr:row>5</xdr:row>
                <xdr:rowOff>9525</xdr:rowOff>
              </to>
            </anchor>
          </objectPr>
        </oleObject>
      </mc:Choice>
      <mc:Fallback>
        <oleObject progId="Visio.Drawing.5" shapeId="7184" r:id="rId24"/>
      </mc:Fallback>
    </mc:AlternateContent>
    <mc:AlternateContent xmlns:mc="http://schemas.openxmlformats.org/markup-compatibility/2006">
      <mc:Choice Requires="x14">
        <oleObject progId="Visio.Drawing.5" shapeId="7185" r:id="rId25">
          <objectPr defaultSize="0" autoPict="0" r:id="rId5">
            <anchor moveWithCells="1">
              <from>
                <xdr:col>13</xdr:col>
                <xdr:colOff>533400</xdr:colOff>
                <xdr:row>4</xdr:row>
                <xdr:rowOff>190500</xdr:rowOff>
              </from>
              <to>
                <xdr:col>13</xdr:col>
                <xdr:colOff>723900</xdr:colOff>
                <xdr:row>5</xdr:row>
                <xdr:rowOff>180975</xdr:rowOff>
              </to>
            </anchor>
          </objectPr>
        </oleObject>
      </mc:Choice>
      <mc:Fallback>
        <oleObject progId="Visio.Drawing.5" shapeId="7185" r:id="rId25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="130" zoomScaleNormal="130" workbookViewId="0">
      <selection activeCell="C2" sqref="C2:F2"/>
    </sheetView>
  </sheetViews>
  <sheetFormatPr baseColWidth="10" defaultRowHeight="12.75" x14ac:dyDescent="0.2"/>
  <cols>
    <col min="1" max="1" width="7.5703125" customWidth="1"/>
    <col min="2" max="4" width="5.7109375" customWidth="1"/>
    <col min="5" max="5" width="7.7109375" customWidth="1"/>
    <col min="6" max="7" width="6.85546875" customWidth="1"/>
    <col min="8" max="8" width="6.7109375" customWidth="1"/>
    <col min="9" max="9" width="8.7109375" customWidth="1"/>
    <col min="10" max="10" width="6.140625" customWidth="1"/>
    <col min="11" max="11" width="6" customWidth="1"/>
    <col min="12" max="12" width="9.7109375" customWidth="1"/>
    <col min="13" max="13" width="6.42578125" customWidth="1"/>
    <col min="14" max="14" width="13.7109375" customWidth="1"/>
    <col min="15" max="15" width="13.5703125" customWidth="1"/>
    <col min="16" max="16" width="10.28515625" customWidth="1"/>
    <col min="17" max="17" width="9.85546875" customWidth="1"/>
    <col min="18" max="18" width="3.28515625" customWidth="1"/>
  </cols>
  <sheetData>
    <row r="1" spans="1:17" s="16" customFormat="1" ht="15.75" customHeight="1" thickTop="1" x14ac:dyDescent="0.2">
      <c r="A1" s="7" t="s">
        <v>109</v>
      </c>
      <c r="B1" s="8"/>
      <c r="C1" s="306" t="str">
        <f>Törnname</f>
        <v>Törn-Name Langtext</v>
      </c>
      <c r="D1" s="306"/>
      <c r="E1" s="306"/>
      <c r="F1" s="307"/>
      <c r="G1" s="330" t="s">
        <v>17</v>
      </c>
      <c r="H1" s="331"/>
      <c r="I1" s="331"/>
      <c r="J1" s="306"/>
      <c r="K1" s="306"/>
      <c r="L1" s="306"/>
      <c r="M1" s="307"/>
      <c r="N1" s="9" t="s">
        <v>110</v>
      </c>
      <c r="O1" s="112"/>
      <c r="P1" s="9" t="s">
        <v>111</v>
      </c>
      <c r="Q1" s="15">
        <v>6</v>
      </c>
    </row>
    <row r="2" spans="1:17" s="16" customFormat="1" ht="15.75" customHeight="1" thickBot="1" x14ac:dyDescent="0.25">
      <c r="A2" s="10"/>
      <c r="B2" s="11"/>
      <c r="C2" s="308"/>
      <c r="D2" s="308"/>
      <c r="E2" s="308"/>
      <c r="F2" s="309"/>
      <c r="G2" s="332" t="s">
        <v>18</v>
      </c>
      <c r="H2" s="333"/>
      <c r="I2" s="333"/>
      <c r="J2" s="308"/>
      <c r="K2" s="308"/>
      <c r="L2" s="308"/>
      <c r="M2" s="309"/>
      <c r="N2" s="12" t="s">
        <v>122</v>
      </c>
      <c r="O2" s="56"/>
      <c r="P2" s="12"/>
      <c r="Q2" s="17"/>
    </row>
    <row r="3" spans="1:17" s="16" customFormat="1" ht="9" customHeight="1" thickTop="1" thickBot="1" x14ac:dyDescent="0.25">
      <c r="A3" s="91"/>
      <c r="B3" s="91"/>
      <c r="C3" s="92"/>
      <c r="D3" s="92"/>
      <c r="E3" s="92"/>
      <c r="F3" s="92"/>
      <c r="G3" s="93"/>
      <c r="H3" s="93"/>
      <c r="I3" s="93"/>
      <c r="J3" s="92"/>
      <c r="K3" s="92"/>
      <c r="L3" s="92"/>
      <c r="M3" s="92"/>
      <c r="N3" s="91"/>
      <c r="O3" s="94"/>
      <c r="P3" s="91"/>
      <c r="Q3" s="95"/>
    </row>
    <row r="4" spans="1:17" s="16" customFormat="1" ht="15.75" customHeight="1" thickTop="1" x14ac:dyDescent="0.2">
      <c r="A4" s="97" t="s">
        <v>123</v>
      </c>
      <c r="B4" s="98"/>
      <c r="C4" s="99"/>
      <c r="D4" s="99"/>
      <c r="E4" s="99"/>
      <c r="F4" s="99"/>
      <c r="G4" s="100"/>
      <c r="H4" s="100"/>
      <c r="I4" s="100"/>
      <c r="J4" s="99"/>
      <c r="K4" s="99"/>
      <c r="L4" s="99"/>
      <c r="M4" s="99"/>
      <c r="N4" s="98"/>
      <c r="O4" s="101"/>
      <c r="P4" s="98"/>
      <c r="Q4" s="102"/>
    </row>
    <row r="5" spans="1:17" s="16" customFormat="1" ht="15.75" customHeight="1" x14ac:dyDescent="0.2">
      <c r="A5" s="103" t="s">
        <v>124</v>
      </c>
      <c r="B5" s="91"/>
      <c r="C5" s="92"/>
      <c r="D5" s="96" t="s">
        <v>2</v>
      </c>
      <c r="E5" s="92"/>
      <c r="F5" s="92"/>
      <c r="G5" s="96" t="s">
        <v>125</v>
      </c>
      <c r="H5" s="93"/>
      <c r="I5" s="93"/>
      <c r="J5" s="96" t="s">
        <v>126</v>
      </c>
      <c r="K5" s="92"/>
      <c r="L5" s="92"/>
      <c r="M5" s="96" t="s">
        <v>127</v>
      </c>
      <c r="N5" s="91"/>
      <c r="O5" s="96" t="s">
        <v>128</v>
      </c>
      <c r="P5" s="91"/>
      <c r="Q5" s="104"/>
    </row>
    <row r="6" spans="1:17" s="16" customFormat="1" ht="15.75" customHeight="1" thickBot="1" x14ac:dyDescent="0.25">
      <c r="A6" s="105" t="s">
        <v>124</v>
      </c>
      <c r="B6" s="106"/>
      <c r="C6" s="107"/>
      <c r="D6" s="108" t="s">
        <v>2</v>
      </c>
      <c r="E6" s="107"/>
      <c r="F6" s="107"/>
      <c r="G6" s="108" t="s">
        <v>125</v>
      </c>
      <c r="H6" s="109"/>
      <c r="I6" s="109"/>
      <c r="J6" s="108" t="s">
        <v>126</v>
      </c>
      <c r="K6" s="107"/>
      <c r="L6" s="107"/>
      <c r="M6" s="108" t="s">
        <v>127</v>
      </c>
      <c r="N6" s="106"/>
      <c r="O6" s="108" t="s">
        <v>128</v>
      </c>
      <c r="P6" s="106"/>
      <c r="Q6" s="110"/>
    </row>
    <row r="7" spans="1:17" ht="9.75" customHeight="1" thickTop="1" thickBot="1" x14ac:dyDescent="0.25"/>
    <row r="8" spans="1:17" s="14" customFormat="1" ht="18" customHeight="1" thickTop="1" x14ac:dyDescent="0.2">
      <c r="A8" s="310" t="s">
        <v>11</v>
      </c>
      <c r="B8" s="311"/>
      <c r="C8" s="311"/>
      <c r="D8" s="311"/>
      <c r="E8" s="314"/>
      <c r="F8" s="310" t="s">
        <v>108</v>
      </c>
      <c r="G8" s="311"/>
      <c r="H8" s="311"/>
      <c r="I8" s="314"/>
      <c r="J8" s="310" t="s">
        <v>13</v>
      </c>
      <c r="K8" s="311"/>
      <c r="L8" s="311"/>
      <c r="M8" s="311"/>
      <c r="N8" s="310" t="s">
        <v>14</v>
      </c>
      <c r="O8" s="311"/>
      <c r="P8" s="311"/>
      <c r="Q8" s="314"/>
    </row>
    <row r="9" spans="1:17" s="1" customFormat="1" ht="21" customHeight="1" thickBot="1" x14ac:dyDescent="0.25">
      <c r="A9" s="2" t="s">
        <v>103</v>
      </c>
      <c r="B9" s="113" t="s">
        <v>1</v>
      </c>
      <c r="C9" s="4" t="s">
        <v>2</v>
      </c>
      <c r="D9" s="4" t="s">
        <v>3</v>
      </c>
      <c r="E9" s="114" t="s">
        <v>35</v>
      </c>
      <c r="F9" s="2" t="s">
        <v>4</v>
      </c>
      <c r="G9" s="4" t="s">
        <v>104</v>
      </c>
      <c r="H9" s="4" t="s">
        <v>105</v>
      </c>
      <c r="I9" s="5" t="s">
        <v>106</v>
      </c>
      <c r="J9" s="2" t="s">
        <v>33</v>
      </c>
      <c r="K9" s="4" t="s">
        <v>34</v>
      </c>
      <c r="L9" s="4" t="s">
        <v>8</v>
      </c>
      <c r="M9" s="6" t="s">
        <v>9</v>
      </c>
      <c r="N9" s="315" t="s">
        <v>10</v>
      </c>
      <c r="O9" s="316"/>
      <c r="P9" s="316"/>
      <c r="Q9" s="317"/>
    </row>
    <row r="10" spans="1:17" ht="14.25" customHeight="1" thickTop="1" x14ac:dyDescent="0.2">
      <c r="A10" s="312"/>
      <c r="B10" s="334"/>
      <c r="C10" s="313"/>
      <c r="D10" s="313"/>
      <c r="E10" s="36"/>
      <c r="F10" s="429"/>
      <c r="G10" s="453"/>
      <c r="H10" s="454"/>
      <c r="I10" s="454"/>
      <c r="J10" s="456">
        <v>0</v>
      </c>
      <c r="K10" s="458">
        <v>0</v>
      </c>
      <c r="L10" s="451" t="s">
        <v>141</v>
      </c>
      <c r="M10" s="449" t="s">
        <v>140</v>
      </c>
      <c r="N10" s="460" t="s">
        <v>142</v>
      </c>
      <c r="O10" s="461"/>
      <c r="P10" s="461"/>
      <c r="Q10" s="462"/>
    </row>
    <row r="11" spans="1:17" ht="14.25" customHeight="1" x14ac:dyDescent="0.2">
      <c r="A11" s="299"/>
      <c r="B11" s="300"/>
      <c r="C11" s="301"/>
      <c r="D11" s="293"/>
      <c r="E11" s="37"/>
      <c r="F11" s="427"/>
      <c r="G11" s="437"/>
      <c r="H11" s="455"/>
      <c r="I11" s="455"/>
      <c r="J11" s="457"/>
      <c r="K11" s="459"/>
      <c r="L11" s="452"/>
      <c r="M11" s="450"/>
      <c r="N11" s="302"/>
      <c r="O11" s="303"/>
      <c r="P11" s="303"/>
      <c r="Q11" s="304"/>
    </row>
    <row r="12" spans="1:17" ht="14.25" customHeight="1" x14ac:dyDescent="0.2">
      <c r="A12" s="289"/>
      <c r="B12" s="291"/>
      <c r="C12" s="301"/>
      <c r="D12" s="305"/>
      <c r="E12" s="37"/>
      <c r="F12" s="426"/>
      <c r="G12" s="80"/>
      <c r="H12" s="80"/>
      <c r="I12" s="80"/>
      <c r="J12" s="402"/>
      <c r="K12" s="404"/>
      <c r="L12" s="406"/>
      <c r="M12" s="408"/>
      <c r="N12" s="302"/>
      <c r="O12" s="303"/>
      <c r="P12" s="303"/>
      <c r="Q12" s="304"/>
    </row>
    <row r="13" spans="1:17" ht="14.25" customHeight="1" x14ac:dyDescent="0.2">
      <c r="A13" s="299"/>
      <c r="B13" s="300"/>
      <c r="C13" s="305"/>
      <c r="D13" s="305"/>
      <c r="E13" s="37"/>
      <c r="F13" s="427"/>
      <c r="G13" s="81"/>
      <c r="H13" s="81"/>
      <c r="I13" s="81"/>
      <c r="J13" s="410"/>
      <c r="K13" s="411"/>
      <c r="L13" s="432"/>
      <c r="M13" s="433"/>
      <c r="N13" s="302"/>
      <c r="O13" s="303"/>
      <c r="P13" s="303"/>
      <c r="Q13" s="304"/>
    </row>
    <row r="14" spans="1:17" ht="14.25" customHeight="1" x14ac:dyDescent="0.2">
      <c r="A14" s="289"/>
      <c r="B14" s="291"/>
      <c r="C14" s="305"/>
      <c r="D14" s="305"/>
      <c r="E14" s="37"/>
      <c r="F14" s="426"/>
      <c r="G14" s="80"/>
      <c r="H14" s="80"/>
      <c r="I14" s="80"/>
      <c r="J14" s="402"/>
      <c r="K14" s="404"/>
      <c r="L14" s="406"/>
      <c r="M14" s="408"/>
      <c r="N14" s="302"/>
      <c r="O14" s="303"/>
      <c r="P14" s="303"/>
      <c r="Q14" s="304"/>
    </row>
    <row r="15" spans="1:17" ht="14.25" customHeight="1" x14ac:dyDescent="0.2">
      <c r="A15" s="299"/>
      <c r="B15" s="300"/>
      <c r="C15" s="305"/>
      <c r="D15" s="305"/>
      <c r="E15" s="37"/>
      <c r="F15" s="427"/>
      <c r="G15" s="81"/>
      <c r="H15" s="81"/>
      <c r="I15" s="81"/>
      <c r="J15" s="410"/>
      <c r="K15" s="411"/>
      <c r="L15" s="432"/>
      <c r="M15" s="433"/>
      <c r="N15" s="302"/>
      <c r="O15" s="303"/>
      <c r="P15" s="303"/>
      <c r="Q15" s="304"/>
    </row>
    <row r="16" spans="1:17" ht="14.25" customHeight="1" x14ac:dyDescent="0.2">
      <c r="A16" s="289"/>
      <c r="B16" s="291"/>
      <c r="C16" s="305"/>
      <c r="D16" s="305"/>
      <c r="E16" s="37"/>
      <c r="F16" s="426"/>
      <c r="G16" s="80"/>
      <c r="H16" s="80"/>
      <c r="I16" s="80"/>
      <c r="J16" s="402"/>
      <c r="K16" s="404"/>
      <c r="L16" s="406"/>
      <c r="M16" s="408"/>
      <c r="N16" s="296"/>
      <c r="O16" s="297"/>
      <c r="P16" s="297"/>
      <c r="Q16" s="298"/>
    </row>
    <row r="17" spans="1:17" ht="14.25" customHeight="1" x14ac:dyDescent="0.2">
      <c r="A17" s="299"/>
      <c r="B17" s="300"/>
      <c r="C17" s="305"/>
      <c r="D17" s="305"/>
      <c r="E17" s="37"/>
      <c r="F17" s="427"/>
      <c r="G17" s="81"/>
      <c r="H17" s="81"/>
      <c r="I17" s="81"/>
      <c r="J17" s="410"/>
      <c r="K17" s="411"/>
      <c r="L17" s="432"/>
      <c r="M17" s="433"/>
      <c r="N17" s="296"/>
      <c r="O17" s="297"/>
      <c r="P17" s="297"/>
      <c r="Q17" s="298"/>
    </row>
    <row r="18" spans="1:17" ht="14.25" customHeight="1" x14ac:dyDescent="0.2">
      <c r="A18" s="289"/>
      <c r="B18" s="291"/>
      <c r="C18" s="305"/>
      <c r="D18" s="305"/>
      <c r="E18" s="37"/>
      <c r="F18" s="426"/>
      <c r="G18" s="80"/>
      <c r="H18" s="80"/>
      <c r="I18" s="80"/>
      <c r="J18" s="402"/>
      <c r="K18" s="404"/>
      <c r="L18" s="406"/>
      <c r="M18" s="408"/>
      <c r="N18" s="296"/>
      <c r="O18" s="297"/>
      <c r="P18" s="297"/>
      <c r="Q18" s="298"/>
    </row>
    <row r="19" spans="1:17" ht="14.25" customHeight="1" x14ac:dyDescent="0.2">
      <c r="A19" s="299"/>
      <c r="B19" s="300"/>
      <c r="C19" s="305"/>
      <c r="D19" s="305"/>
      <c r="E19" s="37"/>
      <c r="F19" s="427"/>
      <c r="G19" s="81"/>
      <c r="H19" s="81"/>
      <c r="I19" s="81"/>
      <c r="J19" s="410"/>
      <c r="K19" s="411"/>
      <c r="L19" s="432"/>
      <c r="M19" s="433"/>
      <c r="N19" s="302"/>
      <c r="O19" s="303"/>
      <c r="P19" s="303"/>
      <c r="Q19" s="304"/>
    </row>
    <row r="20" spans="1:17" ht="14.25" customHeight="1" x14ac:dyDescent="0.2">
      <c r="A20" s="289"/>
      <c r="B20" s="291"/>
      <c r="C20" s="305"/>
      <c r="D20" s="305"/>
      <c r="E20" s="37"/>
      <c r="F20" s="426"/>
      <c r="G20" s="80"/>
      <c r="H20" s="80"/>
      <c r="I20" s="80"/>
      <c r="J20" s="402"/>
      <c r="K20" s="404"/>
      <c r="L20" s="406"/>
      <c r="M20" s="408"/>
      <c r="N20" s="302"/>
      <c r="O20" s="303"/>
      <c r="P20" s="303"/>
      <c r="Q20" s="304"/>
    </row>
    <row r="21" spans="1:17" ht="14.25" customHeight="1" x14ac:dyDescent="0.2">
      <c r="A21" s="299"/>
      <c r="B21" s="300"/>
      <c r="C21" s="305"/>
      <c r="D21" s="305"/>
      <c r="E21" s="37"/>
      <c r="F21" s="427"/>
      <c r="G21" s="81"/>
      <c r="H21" s="81"/>
      <c r="I21" s="81"/>
      <c r="J21" s="410"/>
      <c r="K21" s="411"/>
      <c r="L21" s="432"/>
      <c r="M21" s="433"/>
      <c r="N21" s="302"/>
      <c r="O21" s="303"/>
      <c r="P21" s="303"/>
      <c r="Q21" s="304"/>
    </row>
    <row r="22" spans="1:17" ht="14.25" customHeight="1" x14ac:dyDescent="0.2">
      <c r="A22" s="289"/>
      <c r="B22" s="291"/>
      <c r="C22" s="305"/>
      <c r="D22" s="305"/>
      <c r="E22" s="37"/>
      <c r="F22" s="426"/>
      <c r="G22" s="80"/>
      <c r="H22" s="80"/>
      <c r="I22" s="80"/>
      <c r="J22" s="402"/>
      <c r="K22" s="404"/>
      <c r="L22" s="406"/>
      <c r="M22" s="408"/>
      <c r="N22" s="302"/>
      <c r="O22" s="303"/>
      <c r="P22" s="303"/>
      <c r="Q22" s="304"/>
    </row>
    <row r="23" spans="1:17" ht="14.25" customHeight="1" x14ac:dyDescent="0.2">
      <c r="A23" s="299"/>
      <c r="B23" s="300"/>
      <c r="C23" s="305"/>
      <c r="D23" s="305"/>
      <c r="E23" s="37"/>
      <c r="F23" s="427"/>
      <c r="G23" s="81"/>
      <c r="H23" s="81"/>
      <c r="I23" s="81"/>
      <c r="J23" s="410"/>
      <c r="K23" s="411"/>
      <c r="L23" s="432"/>
      <c r="M23" s="433"/>
      <c r="N23" s="302"/>
      <c r="O23" s="303"/>
      <c r="P23" s="303"/>
      <c r="Q23" s="304"/>
    </row>
    <row r="24" spans="1:17" ht="14.25" customHeight="1" x14ac:dyDescent="0.2">
      <c r="A24" s="289"/>
      <c r="B24" s="291"/>
      <c r="C24" s="305"/>
      <c r="D24" s="305"/>
      <c r="E24" s="37"/>
      <c r="F24" s="426"/>
      <c r="G24" s="80"/>
      <c r="H24" s="80"/>
      <c r="I24" s="80"/>
      <c r="J24" s="402"/>
      <c r="K24" s="404"/>
      <c r="L24" s="406"/>
      <c r="M24" s="408"/>
      <c r="N24" s="296"/>
      <c r="O24" s="297"/>
      <c r="P24" s="297"/>
      <c r="Q24" s="298"/>
    </row>
    <row r="25" spans="1:17" ht="14.25" customHeight="1" x14ac:dyDescent="0.2">
      <c r="A25" s="299"/>
      <c r="B25" s="300"/>
      <c r="C25" s="305"/>
      <c r="D25" s="305"/>
      <c r="E25" s="37"/>
      <c r="F25" s="427"/>
      <c r="G25" s="81"/>
      <c r="H25" s="81"/>
      <c r="I25" s="81"/>
      <c r="J25" s="410"/>
      <c r="K25" s="411"/>
      <c r="L25" s="432"/>
      <c r="M25" s="433"/>
      <c r="N25" s="302"/>
      <c r="O25" s="303"/>
      <c r="P25" s="303"/>
      <c r="Q25" s="304"/>
    </row>
    <row r="26" spans="1:17" ht="14.25" customHeight="1" x14ac:dyDescent="0.2">
      <c r="A26" s="289"/>
      <c r="B26" s="291"/>
      <c r="C26" s="293"/>
      <c r="D26" s="295"/>
      <c r="E26" s="39"/>
      <c r="F26" s="426"/>
      <c r="G26" s="80"/>
      <c r="H26" s="80"/>
      <c r="I26" s="80"/>
      <c r="J26" s="402"/>
      <c r="K26" s="404"/>
      <c r="L26" s="406"/>
      <c r="M26" s="408"/>
      <c r="N26" s="302"/>
      <c r="O26" s="303"/>
      <c r="P26" s="303"/>
      <c r="Q26" s="304"/>
    </row>
    <row r="27" spans="1:17" ht="14.25" customHeight="1" x14ac:dyDescent="0.2">
      <c r="A27" s="299"/>
      <c r="B27" s="300"/>
      <c r="C27" s="301"/>
      <c r="D27" s="301"/>
      <c r="E27" s="37"/>
      <c r="F27" s="427"/>
      <c r="G27" s="81"/>
      <c r="H27" s="81"/>
      <c r="I27" s="81"/>
      <c r="J27" s="410"/>
      <c r="K27" s="411"/>
      <c r="L27" s="432"/>
      <c r="M27" s="433"/>
      <c r="N27" s="302"/>
      <c r="O27" s="303"/>
      <c r="P27" s="303"/>
      <c r="Q27" s="304"/>
    </row>
    <row r="28" spans="1:17" ht="14.25" customHeight="1" x14ac:dyDescent="0.2">
      <c r="A28" s="289"/>
      <c r="B28" s="291"/>
      <c r="C28" s="293"/>
      <c r="D28" s="295"/>
      <c r="E28" s="40"/>
      <c r="F28" s="426"/>
      <c r="G28" s="80"/>
      <c r="H28" s="80"/>
      <c r="I28" s="80"/>
      <c r="J28" s="402"/>
      <c r="K28" s="404"/>
      <c r="L28" s="406"/>
      <c r="M28" s="408"/>
      <c r="N28" s="296"/>
      <c r="O28" s="297"/>
      <c r="P28" s="297"/>
      <c r="Q28" s="298"/>
    </row>
    <row r="29" spans="1:17" ht="14.25" customHeight="1" thickBot="1" x14ac:dyDescent="0.25">
      <c r="A29" s="290"/>
      <c r="B29" s="292"/>
      <c r="C29" s="294"/>
      <c r="D29" s="294"/>
      <c r="E29" s="41"/>
      <c r="F29" s="428"/>
      <c r="G29" s="82"/>
      <c r="H29" s="82"/>
      <c r="I29" s="83"/>
      <c r="J29" s="403"/>
      <c r="K29" s="405"/>
      <c r="L29" s="407"/>
      <c r="M29" s="409"/>
      <c r="N29" s="286"/>
      <c r="O29" s="287"/>
      <c r="P29" s="287"/>
      <c r="Q29" s="288"/>
    </row>
    <row r="30" spans="1:17" ht="9" customHeight="1" thickTop="1" thickBot="1" x14ac:dyDescent="0.25"/>
    <row r="31" spans="1:17" s="1" customFormat="1" ht="15.75" customHeight="1" thickTop="1" thickBot="1" x14ac:dyDescent="0.25">
      <c r="A31" s="327" t="s">
        <v>44</v>
      </c>
      <c r="B31" s="328"/>
      <c r="C31" s="328"/>
      <c r="D31" s="328"/>
      <c r="E31" s="328"/>
      <c r="F31" s="328"/>
      <c r="G31" s="328"/>
      <c r="H31" s="329"/>
      <c r="I31" s="387" t="s">
        <v>112</v>
      </c>
      <c r="J31" s="388"/>
      <c r="K31" s="388"/>
      <c r="L31" s="389"/>
      <c r="M31" s="327" t="s">
        <v>50</v>
      </c>
      <c r="N31" s="328"/>
      <c r="O31" s="329"/>
      <c r="P31" s="387" t="s">
        <v>115</v>
      </c>
      <c r="Q31" s="389"/>
    </row>
    <row r="32" spans="1:17" ht="15.75" customHeight="1" thickTop="1" x14ac:dyDescent="0.2">
      <c r="A32" s="390" t="s">
        <v>36</v>
      </c>
      <c r="B32" s="391"/>
      <c r="C32" s="392" t="s">
        <v>52</v>
      </c>
      <c r="D32" s="393"/>
      <c r="E32" s="394" t="s">
        <v>42</v>
      </c>
      <c r="F32" s="391"/>
      <c r="G32" s="395" t="s">
        <v>52</v>
      </c>
      <c r="H32" s="396"/>
      <c r="I32" s="446" t="s">
        <v>118</v>
      </c>
      <c r="J32" s="391"/>
      <c r="K32" s="395" t="s">
        <v>52</v>
      </c>
      <c r="L32" s="396"/>
      <c r="M32" s="123" t="s">
        <v>45</v>
      </c>
      <c r="N32" s="122"/>
      <c r="O32" s="111"/>
      <c r="P32" s="440" t="s">
        <v>114</v>
      </c>
      <c r="Q32" s="441"/>
    </row>
    <row r="33" spans="1:17" ht="15.75" customHeight="1" thickBot="1" x14ac:dyDescent="0.25">
      <c r="A33" s="380" t="s">
        <v>37</v>
      </c>
      <c r="B33" s="399"/>
      <c r="C33" s="400" t="s">
        <v>107</v>
      </c>
      <c r="D33" s="401"/>
      <c r="E33" s="386" t="s">
        <v>40</v>
      </c>
      <c r="F33" s="381"/>
      <c r="G33" s="384" t="s">
        <v>52</v>
      </c>
      <c r="H33" s="385"/>
      <c r="I33" s="380" t="s">
        <v>119</v>
      </c>
      <c r="J33" s="381"/>
      <c r="K33" s="444" t="s">
        <v>52</v>
      </c>
      <c r="L33" s="445"/>
      <c r="M33" s="124" t="s">
        <v>46</v>
      </c>
      <c r="N33" s="119"/>
      <c r="O33" s="86"/>
      <c r="P33" s="124"/>
      <c r="Q33" s="84"/>
    </row>
    <row r="34" spans="1:17" ht="15.75" customHeight="1" thickTop="1" x14ac:dyDescent="0.2">
      <c r="A34" s="397" t="s">
        <v>38</v>
      </c>
      <c r="B34" s="381"/>
      <c r="C34" s="384" t="s">
        <v>52</v>
      </c>
      <c r="D34" s="398"/>
      <c r="E34" s="386" t="s">
        <v>43</v>
      </c>
      <c r="F34" s="381"/>
      <c r="G34" s="384" t="s">
        <v>52</v>
      </c>
      <c r="H34" s="385"/>
      <c r="I34" s="447" t="s">
        <v>120</v>
      </c>
      <c r="J34" s="448"/>
      <c r="K34" s="384" t="s">
        <v>52</v>
      </c>
      <c r="L34" s="385"/>
      <c r="M34" s="125" t="s">
        <v>47</v>
      </c>
      <c r="N34" s="120"/>
      <c r="O34" s="87"/>
      <c r="P34" s="442" t="s">
        <v>113</v>
      </c>
      <c r="Q34" s="443"/>
    </row>
    <row r="35" spans="1:17" ht="15.75" customHeight="1" thickBot="1" x14ac:dyDescent="0.25">
      <c r="A35" s="380" t="s">
        <v>41</v>
      </c>
      <c r="B35" s="381"/>
      <c r="C35" s="382" t="s">
        <v>52</v>
      </c>
      <c r="D35" s="383"/>
      <c r="E35" s="386" t="s">
        <v>39</v>
      </c>
      <c r="F35" s="381"/>
      <c r="G35" s="382" t="s">
        <v>52</v>
      </c>
      <c r="H35" s="383"/>
      <c r="I35" s="380" t="s">
        <v>129</v>
      </c>
      <c r="J35" s="381"/>
      <c r="K35" s="384" t="s">
        <v>52</v>
      </c>
      <c r="L35" s="385"/>
      <c r="M35" s="124" t="s">
        <v>48</v>
      </c>
      <c r="N35" s="119"/>
      <c r="O35" s="86"/>
      <c r="P35" s="90"/>
      <c r="Q35" s="84"/>
    </row>
    <row r="36" spans="1:17" ht="15.75" customHeight="1" thickTop="1" thickBot="1" x14ac:dyDescent="0.25">
      <c r="A36" s="374" t="s">
        <v>116</v>
      </c>
      <c r="B36" s="375"/>
      <c r="C36" s="376" t="s">
        <v>52</v>
      </c>
      <c r="D36" s="377"/>
      <c r="E36" s="378" t="s">
        <v>117</v>
      </c>
      <c r="F36" s="375"/>
      <c r="G36" s="376" t="s">
        <v>52</v>
      </c>
      <c r="H36" s="379"/>
      <c r="I36" s="434" t="s">
        <v>121</v>
      </c>
      <c r="J36" s="435"/>
      <c r="K36" s="376" t="s">
        <v>52</v>
      </c>
      <c r="L36" s="379"/>
      <c r="M36" s="126" t="s">
        <v>51</v>
      </c>
      <c r="N36" s="121"/>
      <c r="O36" s="88"/>
      <c r="P36" s="89"/>
      <c r="Q36" s="85"/>
    </row>
    <row r="37" spans="1:17" ht="7.5" customHeight="1" thickTop="1" x14ac:dyDescent="0.2"/>
    <row r="39" spans="1:17" ht="15" x14ac:dyDescent="0.2">
      <c r="G39" s="54"/>
    </row>
  </sheetData>
  <mergeCells count="160">
    <mergeCell ref="A36:B36"/>
    <mergeCell ref="C36:D36"/>
    <mergeCell ref="E36:F36"/>
    <mergeCell ref="G36:H36"/>
    <mergeCell ref="I36:J36"/>
    <mergeCell ref="K36:L36"/>
    <mergeCell ref="P34:Q34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  <mergeCell ref="K34:L34"/>
    <mergeCell ref="P32:Q32"/>
    <mergeCell ref="A33:B33"/>
    <mergeCell ref="C33:D33"/>
    <mergeCell ref="E33:F33"/>
    <mergeCell ref="G33:H33"/>
    <mergeCell ref="I33:J33"/>
    <mergeCell ref="K33:L33"/>
    <mergeCell ref="A31:H31"/>
    <mergeCell ref="I31:L31"/>
    <mergeCell ref="M31:O31"/>
    <mergeCell ref="P31:Q31"/>
    <mergeCell ref="A32:B32"/>
    <mergeCell ref="C32:D32"/>
    <mergeCell ref="E32:F32"/>
    <mergeCell ref="G32:H32"/>
    <mergeCell ref="I32:J32"/>
    <mergeCell ref="K32:L32"/>
    <mergeCell ref="J28:J29"/>
    <mergeCell ref="K28:K29"/>
    <mergeCell ref="L28:L29"/>
    <mergeCell ref="M28:M29"/>
    <mergeCell ref="N28:Q28"/>
    <mergeCell ref="N29:Q29"/>
    <mergeCell ref="K26:K27"/>
    <mergeCell ref="L26:L27"/>
    <mergeCell ref="M26:M27"/>
    <mergeCell ref="N26:Q26"/>
    <mergeCell ref="N27:Q27"/>
    <mergeCell ref="J26:J27"/>
    <mergeCell ref="A28:A29"/>
    <mergeCell ref="B28:B29"/>
    <mergeCell ref="C28:C29"/>
    <mergeCell ref="D28:D29"/>
    <mergeCell ref="F28:F29"/>
    <mergeCell ref="A26:A27"/>
    <mergeCell ref="B26:B27"/>
    <mergeCell ref="C26:C27"/>
    <mergeCell ref="D26:D27"/>
    <mergeCell ref="F26:F27"/>
    <mergeCell ref="J24:J25"/>
    <mergeCell ref="K24:K25"/>
    <mergeCell ref="L24:L25"/>
    <mergeCell ref="M24:M25"/>
    <mergeCell ref="N24:Q24"/>
    <mergeCell ref="N25:Q25"/>
    <mergeCell ref="K22:K23"/>
    <mergeCell ref="L22:L23"/>
    <mergeCell ref="M22:M23"/>
    <mergeCell ref="N22:Q22"/>
    <mergeCell ref="N23:Q23"/>
    <mergeCell ref="J22:J23"/>
    <mergeCell ref="A24:A25"/>
    <mergeCell ref="B24:B25"/>
    <mergeCell ref="C24:C25"/>
    <mergeCell ref="D24:D25"/>
    <mergeCell ref="F24:F25"/>
    <mergeCell ref="A22:A23"/>
    <mergeCell ref="B22:B23"/>
    <mergeCell ref="C22:C23"/>
    <mergeCell ref="D22:D23"/>
    <mergeCell ref="F22:F23"/>
    <mergeCell ref="N14:Q14"/>
    <mergeCell ref="N15:Q15"/>
    <mergeCell ref="A20:A21"/>
    <mergeCell ref="B20:B21"/>
    <mergeCell ref="C20:C21"/>
    <mergeCell ref="D20:D21"/>
    <mergeCell ref="F20:F21"/>
    <mergeCell ref="A18:A19"/>
    <mergeCell ref="B18:B19"/>
    <mergeCell ref="C18:C19"/>
    <mergeCell ref="D18:D19"/>
    <mergeCell ref="F18:F19"/>
    <mergeCell ref="J20:J21"/>
    <mergeCell ref="K20:K21"/>
    <mergeCell ref="L20:L21"/>
    <mergeCell ref="M20:M21"/>
    <mergeCell ref="N20:Q20"/>
    <mergeCell ref="N21:Q21"/>
    <mergeCell ref="K18:K19"/>
    <mergeCell ref="L18:L19"/>
    <mergeCell ref="M18:M19"/>
    <mergeCell ref="N18:Q18"/>
    <mergeCell ref="N19:Q19"/>
    <mergeCell ref="J18:J19"/>
    <mergeCell ref="A16:A17"/>
    <mergeCell ref="B16:B17"/>
    <mergeCell ref="C16:C17"/>
    <mergeCell ref="D16:D17"/>
    <mergeCell ref="F16:F17"/>
    <mergeCell ref="L12:L13"/>
    <mergeCell ref="M12:M13"/>
    <mergeCell ref="N12:Q12"/>
    <mergeCell ref="N13:Q13"/>
    <mergeCell ref="A14:A15"/>
    <mergeCell ref="B14:B15"/>
    <mergeCell ref="C14:C15"/>
    <mergeCell ref="D14:D15"/>
    <mergeCell ref="F14:F15"/>
    <mergeCell ref="J14:J15"/>
    <mergeCell ref="J16:J17"/>
    <mergeCell ref="K16:K17"/>
    <mergeCell ref="L16:L17"/>
    <mergeCell ref="M16:M17"/>
    <mergeCell ref="N16:Q16"/>
    <mergeCell ref="N17:Q17"/>
    <mergeCell ref="K14:K15"/>
    <mergeCell ref="L14:L15"/>
    <mergeCell ref="M14:M15"/>
    <mergeCell ref="A12:A13"/>
    <mergeCell ref="B12:B13"/>
    <mergeCell ref="C12:C13"/>
    <mergeCell ref="D12:D13"/>
    <mergeCell ref="F12:F13"/>
    <mergeCell ref="J12:J13"/>
    <mergeCell ref="K12:K13"/>
    <mergeCell ref="G10:G11"/>
    <mergeCell ref="H10:H11"/>
    <mergeCell ref="I10:I11"/>
    <mergeCell ref="J10:J11"/>
    <mergeCell ref="K10:K11"/>
    <mergeCell ref="N8:Q8"/>
    <mergeCell ref="N9:Q9"/>
    <mergeCell ref="A10:A11"/>
    <mergeCell ref="B10:B11"/>
    <mergeCell ref="C10:C11"/>
    <mergeCell ref="D10:D11"/>
    <mergeCell ref="F10:F11"/>
    <mergeCell ref="M10:M11"/>
    <mergeCell ref="N10:Q10"/>
    <mergeCell ref="N11:Q11"/>
    <mergeCell ref="L10:L11"/>
    <mergeCell ref="C1:F1"/>
    <mergeCell ref="G1:I1"/>
    <mergeCell ref="J1:M1"/>
    <mergeCell ref="C2:F2"/>
    <mergeCell ref="G2:I2"/>
    <mergeCell ref="J2:M2"/>
    <mergeCell ref="A8:E8"/>
    <mergeCell ref="F8:I8"/>
    <mergeCell ref="J8:M8"/>
  </mergeCells>
  <pageMargins left="0.51181102362204722" right="0.51181102362204722" top="0.55118110236220474" bottom="0.39370078740157483" header="0" footer="0"/>
  <pageSetup paperSize="9" scale="97" orientation="landscape" verticalDpi="96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5" shapeId="5121" r:id="rId4">
          <objectPr defaultSize="0" r:id="rId5">
            <anchor moveWithCells="1">
              <from>
                <xdr:col>0</xdr:col>
                <xdr:colOff>28575</xdr:colOff>
                <xdr:row>9</xdr:row>
                <xdr:rowOff>19050</xdr:rowOff>
              </from>
              <to>
                <xdr:col>0</xdr:col>
                <xdr:colOff>285750</xdr:colOff>
                <xdr:row>10</xdr:row>
                <xdr:rowOff>114300</xdr:rowOff>
              </to>
            </anchor>
          </objectPr>
        </oleObject>
      </mc:Choice>
      <mc:Fallback>
        <oleObject progId="Visio.Drawing.5" shapeId="5121" r:id="rId4"/>
      </mc:Fallback>
    </mc:AlternateContent>
    <mc:AlternateContent xmlns:mc="http://schemas.openxmlformats.org/markup-compatibility/2006">
      <mc:Choice Requires="x14">
        <oleObject progId="Visio.Drawing.5" shapeId="5122" r:id="rId6">
          <objectPr defaultSize="0" r:id="rId7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5122" r:id="rId6"/>
      </mc:Fallback>
    </mc:AlternateContent>
    <mc:AlternateContent xmlns:mc="http://schemas.openxmlformats.org/markup-compatibility/2006">
      <mc:Choice Requires="x14">
        <oleObject progId="Visio.Drawing.5" shapeId="5123" r:id="rId8">
          <objectPr defaultSize="0" r:id="rId9">
            <anchor mov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5123" r:id="rId8"/>
      </mc:Fallback>
    </mc:AlternateContent>
    <mc:AlternateContent xmlns:mc="http://schemas.openxmlformats.org/markup-compatibility/2006">
      <mc:Choice Requires="x14">
        <oleObject progId="Visio.Drawing.5" shapeId="5124" r:id="rId10">
          <objectPr defaultSize="0" r:id="rId5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5124" r:id="rId10"/>
      </mc:Fallback>
    </mc:AlternateContent>
    <mc:AlternateContent xmlns:mc="http://schemas.openxmlformats.org/markup-compatibility/2006">
      <mc:Choice Requires="x14">
        <oleObject progId="Visio.Drawing.5" shapeId="5125" r:id="rId11">
          <objectPr defaultSize="0" r:id="rId12">
            <anchor moveWithCells="1">
              <from>
                <xdr:col>4</xdr:col>
                <xdr:colOff>0</xdr:colOff>
                <xdr:row>37</xdr:row>
                <xdr:rowOff>0</xdr:rowOff>
              </from>
              <to>
                <xdr:col>4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5125" r:id="rId11"/>
      </mc:Fallback>
    </mc:AlternateContent>
    <mc:AlternateContent xmlns:mc="http://schemas.openxmlformats.org/markup-compatibility/2006">
      <mc:Choice Requires="x14">
        <oleObject progId="Visio.Drawing.5" shapeId="5126" r:id="rId13">
          <objectPr defaultSize="0" r:id="rId14">
            <anchor moveWithCells="1">
              <from>
                <xdr:col>4</xdr:col>
                <xdr:colOff>419100</xdr:colOff>
                <xdr:row>37</xdr:row>
                <xdr:rowOff>0</xdr:rowOff>
              </from>
              <to>
                <xdr:col>5</xdr:col>
                <xdr:colOff>142875</xdr:colOff>
                <xdr:row>38</xdr:row>
                <xdr:rowOff>85725</xdr:rowOff>
              </to>
            </anchor>
          </objectPr>
        </oleObject>
      </mc:Choice>
      <mc:Fallback>
        <oleObject progId="Visio.Drawing.5" shapeId="5126" r:id="rId13"/>
      </mc:Fallback>
    </mc:AlternateContent>
    <mc:AlternateContent xmlns:mc="http://schemas.openxmlformats.org/markup-compatibility/2006">
      <mc:Choice Requires="x14">
        <oleObject progId="Visio.Drawing.5" shapeId="5127" r:id="rId15">
          <objectPr defaultSize="0" r:id="rId5">
            <anchor moveWithCells="1">
              <from>
                <xdr:col>0</xdr:col>
                <xdr:colOff>28575</xdr:colOff>
                <xdr:row>11</xdr:row>
                <xdr:rowOff>19050</xdr:rowOff>
              </from>
              <to>
                <xdr:col>0</xdr:col>
                <xdr:colOff>285750</xdr:colOff>
                <xdr:row>12</xdr:row>
                <xdr:rowOff>114300</xdr:rowOff>
              </to>
            </anchor>
          </objectPr>
        </oleObject>
      </mc:Choice>
      <mc:Fallback>
        <oleObject progId="Visio.Drawing.5" shapeId="5127" r:id="rId15"/>
      </mc:Fallback>
    </mc:AlternateContent>
    <mc:AlternateContent xmlns:mc="http://schemas.openxmlformats.org/markup-compatibility/2006">
      <mc:Choice Requires="x14">
        <oleObject progId="Visio.Drawing.5" shapeId="5128" r:id="rId16">
          <objectPr defaultSize="0" r:id="rId5">
            <anchor moveWithCells="1">
              <from>
                <xdr:col>0</xdr:col>
                <xdr:colOff>28575</xdr:colOff>
                <xdr:row>13</xdr:row>
                <xdr:rowOff>19050</xdr:rowOff>
              </from>
              <to>
                <xdr:col>0</xdr:col>
                <xdr:colOff>285750</xdr:colOff>
                <xdr:row>14</xdr:row>
                <xdr:rowOff>114300</xdr:rowOff>
              </to>
            </anchor>
          </objectPr>
        </oleObject>
      </mc:Choice>
      <mc:Fallback>
        <oleObject progId="Visio.Drawing.5" shapeId="5128" r:id="rId16"/>
      </mc:Fallback>
    </mc:AlternateContent>
    <mc:AlternateContent xmlns:mc="http://schemas.openxmlformats.org/markup-compatibility/2006">
      <mc:Choice Requires="x14">
        <oleObject progId="Visio.Drawing.5" shapeId="5129" r:id="rId17">
          <objectPr defaultSize="0" r:id="rId5">
            <anchor moveWithCells="1">
              <from>
                <xdr:col>0</xdr:col>
                <xdr:colOff>28575</xdr:colOff>
                <xdr:row>15</xdr:row>
                <xdr:rowOff>19050</xdr:rowOff>
              </from>
              <to>
                <xdr:col>0</xdr:col>
                <xdr:colOff>285750</xdr:colOff>
                <xdr:row>16</xdr:row>
                <xdr:rowOff>114300</xdr:rowOff>
              </to>
            </anchor>
          </objectPr>
        </oleObject>
      </mc:Choice>
      <mc:Fallback>
        <oleObject progId="Visio.Drawing.5" shapeId="5129" r:id="rId17"/>
      </mc:Fallback>
    </mc:AlternateContent>
    <mc:AlternateContent xmlns:mc="http://schemas.openxmlformats.org/markup-compatibility/2006">
      <mc:Choice Requires="x14">
        <oleObject progId="Visio.Drawing.5" shapeId="5130" r:id="rId18">
          <objectPr defaultSize="0" r:id="rId5">
            <anchor moveWithCells="1">
              <from>
                <xdr:col>0</xdr:col>
                <xdr:colOff>28575</xdr:colOff>
                <xdr:row>17</xdr:row>
                <xdr:rowOff>19050</xdr:rowOff>
              </from>
              <to>
                <xdr:col>0</xdr:col>
                <xdr:colOff>285750</xdr:colOff>
                <xdr:row>18</xdr:row>
                <xdr:rowOff>114300</xdr:rowOff>
              </to>
            </anchor>
          </objectPr>
        </oleObject>
      </mc:Choice>
      <mc:Fallback>
        <oleObject progId="Visio.Drawing.5" shapeId="5130" r:id="rId18"/>
      </mc:Fallback>
    </mc:AlternateContent>
    <mc:AlternateContent xmlns:mc="http://schemas.openxmlformats.org/markup-compatibility/2006">
      <mc:Choice Requires="x14">
        <oleObject progId="Visio.Drawing.5" shapeId="5131" r:id="rId19">
          <objectPr defaultSize="0" r:id="rId5">
            <anchor moveWithCells="1">
              <from>
                <xdr:col>0</xdr:col>
                <xdr:colOff>28575</xdr:colOff>
                <xdr:row>19</xdr:row>
                <xdr:rowOff>19050</xdr:rowOff>
              </from>
              <to>
                <xdr:col>0</xdr:col>
                <xdr:colOff>285750</xdr:colOff>
                <xdr:row>20</xdr:row>
                <xdr:rowOff>114300</xdr:rowOff>
              </to>
            </anchor>
          </objectPr>
        </oleObject>
      </mc:Choice>
      <mc:Fallback>
        <oleObject progId="Visio.Drawing.5" shapeId="5131" r:id="rId19"/>
      </mc:Fallback>
    </mc:AlternateContent>
    <mc:AlternateContent xmlns:mc="http://schemas.openxmlformats.org/markup-compatibility/2006">
      <mc:Choice Requires="x14">
        <oleObject progId="Visio.Drawing.5" shapeId="5132" r:id="rId20">
          <objectPr defaultSize="0" r:id="rId5">
            <anchor moveWithCells="1">
              <from>
                <xdr:col>0</xdr:col>
                <xdr:colOff>28575</xdr:colOff>
                <xdr:row>21</xdr:row>
                <xdr:rowOff>19050</xdr:rowOff>
              </from>
              <to>
                <xdr:col>0</xdr:col>
                <xdr:colOff>285750</xdr:colOff>
                <xdr:row>22</xdr:row>
                <xdr:rowOff>114300</xdr:rowOff>
              </to>
            </anchor>
          </objectPr>
        </oleObject>
      </mc:Choice>
      <mc:Fallback>
        <oleObject progId="Visio.Drawing.5" shapeId="5132" r:id="rId20"/>
      </mc:Fallback>
    </mc:AlternateContent>
    <mc:AlternateContent xmlns:mc="http://schemas.openxmlformats.org/markup-compatibility/2006">
      <mc:Choice Requires="x14">
        <oleObject progId="Visio.Drawing.5" shapeId="5133" r:id="rId21">
          <objectPr defaultSize="0" r:id="rId5">
            <anchor moveWithCells="1">
              <from>
                <xdr:col>0</xdr:col>
                <xdr:colOff>28575</xdr:colOff>
                <xdr:row>23</xdr:row>
                <xdr:rowOff>19050</xdr:rowOff>
              </from>
              <to>
                <xdr:col>0</xdr:col>
                <xdr:colOff>285750</xdr:colOff>
                <xdr:row>24</xdr:row>
                <xdr:rowOff>114300</xdr:rowOff>
              </to>
            </anchor>
          </objectPr>
        </oleObject>
      </mc:Choice>
      <mc:Fallback>
        <oleObject progId="Visio.Drawing.5" shapeId="5133" r:id="rId21"/>
      </mc:Fallback>
    </mc:AlternateContent>
    <mc:AlternateContent xmlns:mc="http://schemas.openxmlformats.org/markup-compatibility/2006">
      <mc:Choice Requires="x14">
        <oleObject progId="Visio.Drawing.5" shapeId="5134" r:id="rId22">
          <objectPr defaultSize="0" r:id="rId5">
            <anchor moveWithCells="1">
              <from>
                <xdr:col>0</xdr:col>
                <xdr:colOff>28575</xdr:colOff>
                <xdr:row>25</xdr:row>
                <xdr:rowOff>9525</xdr:rowOff>
              </from>
              <to>
                <xdr:col>0</xdr:col>
                <xdr:colOff>285750</xdr:colOff>
                <xdr:row>26</xdr:row>
                <xdr:rowOff>104775</xdr:rowOff>
              </to>
            </anchor>
          </objectPr>
        </oleObject>
      </mc:Choice>
      <mc:Fallback>
        <oleObject progId="Visio.Drawing.5" shapeId="5134" r:id="rId22"/>
      </mc:Fallback>
    </mc:AlternateContent>
    <mc:AlternateContent xmlns:mc="http://schemas.openxmlformats.org/markup-compatibility/2006">
      <mc:Choice Requires="x14">
        <oleObject progId="Visio.Drawing.5" shapeId="5135" r:id="rId23">
          <objectPr defaultSize="0" r:id="rId5">
            <anchor moveWithCells="1">
              <from>
                <xdr:col>0</xdr:col>
                <xdr:colOff>28575</xdr:colOff>
                <xdr:row>27</xdr:row>
                <xdr:rowOff>19050</xdr:rowOff>
              </from>
              <to>
                <xdr:col>0</xdr:col>
                <xdr:colOff>285750</xdr:colOff>
                <xdr:row>28</xdr:row>
                <xdr:rowOff>114300</xdr:rowOff>
              </to>
            </anchor>
          </objectPr>
        </oleObject>
      </mc:Choice>
      <mc:Fallback>
        <oleObject progId="Visio.Drawing.5" shapeId="5135" r:id="rId23"/>
      </mc:Fallback>
    </mc:AlternateContent>
    <mc:AlternateContent xmlns:mc="http://schemas.openxmlformats.org/markup-compatibility/2006">
      <mc:Choice Requires="x14">
        <oleObject progId="Visio.Drawing.5" shapeId="5136" r:id="rId24">
          <objectPr defaultSize="0" autoPict="0" r:id="rId5">
            <anchor moveWithCells="1">
              <from>
                <xdr:col>13</xdr:col>
                <xdr:colOff>523875</xdr:colOff>
                <xdr:row>4</xdr:row>
                <xdr:rowOff>9525</xdr:rowOff>
              </from>
              <to>
                <xdr:col>13</xdr:col>
                <xdr:colOff>723900</xdr:colOff>
                <xdr:row>5</xdr:row>
                <xdr:rowOff>9525</xdr:rowOff>
              </to>
            </anchor>
          </objectPr>
        </oleObject>
      </mc:Choice>
      <mc:Fallback>
        <oleObject progId="Visio.Drawing.5" shapeId="5136" r:id="rId24"/>
      </mc:Fallback>
    </mc:AlternateContent>
    <mc:AlternateContent xmlns:mc="http://schemas.openxmlformats.org/markup-compatibility/2006">
      <mc:Choice Requires="x14">
        <oleObject progId="Visio.Drawing.5" shapeId="5137" r:id="rId25">
          <objectPr defaultSize="0" autoPict="0" r:id="rId5">
            <anchor moveWithCells="1">
              <from>
                <xdr:col>13</xdr:col>
                <xdr:colOff>533400</xdr:colOff>
                <xdr:row>4</xdr:row>
                <xdr:rowOff>190500</xdr:rowOff>
              </from>
              <to>
                <xdr:col>13</xdr:col>
                <xdr:colOff>723900</xdr:colOff>
                <xdr:row>5</xdr:row>
                <xdr:rowOff>180975</xdr:rowOff>
              </to>
            </anchor>
          </objectPr>
        </oleObject>
      </mc:Choice>
      <mc:Fallback>
        <oleObject progId="Visio.Drawing.5" shapeId="5137" r:id="rId25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="130" zoomScaleNormal="130" workbookViewId="0">
      <selection activeCell="C2" sqref="C2:F2"/>
    </sheetView>
  </sheetViews>
  <sheetFormatPr baseColWidth="10" defaultRowHeight="12.75" x14ac:dyDescent="0.2"/>
  <cols>
    <col min="1" max="1" width="7.5703125" customWidth="1"/>
    <col min="2" max="4" width="5.7109375" customWidth="1"/>
    <col min="5" max="5" width="7.7109375" customWidth="1"/>
    <col min="6" max="7" width="6.85546875" customWidth="1"/>
    <col min="8" max="8" width="6.7109375" customWidth="1"/>
    <col min="9" max="9" width="8.7109375" customWidth="1"/>
    <col min="10" max="10" width="6.140625" customWidth="1"/>
    <col min="11" max="11" width="6" customWidth="1"/>
    <col min="12" max="12" width="9.7109375" customWidth="1"/>
    <col min="13" max="13" width="6.42578125" customWidth="1"/>
    <col min="14" max="14" width="13.7109375" customWidth="1"/>
    <col min="15" max="15" width="13.5703125" customWidth="1"/>
    <col min="16" max="16" width="10.28515625" customWidth="1"/>
    <col min="17" max="17" width="9.85546875" customWidth="1"/>
    <col min="18" max="18" width="3.28515625" customWidth="1"/>
  </cols>
  <sheetData>
    <row r="1" spans="1:17" s="16" customFormat="1" ht="15.75" customHeight="1" thickTop="1" x14ac:dyDescent="0.2">
      <c r="A1" s="7" t="s">
        <v>109</v>
      </c>
      <c r="B1" s="8"/>
      <c r="C1" s="306" t="str">
        <f>Törnname</f>
        <v>Törn-Name Langtext</v>
      </c>
      <c r="D1" s="306"/>
      <c r="E1" s="306"/>
      <c r="F1" s="307"/>
      <c r="G1" s="330" t="s">
        <v>17</v>
      </c>
      <c r="H1" s="331"/>
      <c r="I1" s="331"/>
      <c r="J1" s="306"/>
      <c r="K1" s="306"/>
      <c r="L1" s="306"/>
      <c r="M1" s="307"/>
      <c r="N1" s="9" t="s">
        <v>110</v>
      </c>
      <c r="O1" s="112"/>
      <c r="P1" s="9" t="s">
        <v>111</v>
      </c>
      <c r="Q1" s="15">
        <v>7</v>
      </c>
    </row>
    <row r="2" spans="1:17" s="16" customFormat="1" ht="15.75" customHeight="1" thickBot="1" x14ac:dyDescent="0.25">
      <c r="A2" s="10"/>
      <c r="B2" s="11"/>
      <c r="C2" s="308"/>
      <c r="D2" s="308"/>
      <c r="E2" s="308"/>
      <c r="F2" s="309"/>
      <c r="G2" s="332" t="s">
        <v>18</v>
      </c>
      <c r="H2" s="333"/>
      <c r="I2" s="333"/>
      <c r="J2" s="308"/>
      <c r="K2" s="308"/>
      <c r="L2" s="308"/>
      <c r="M2" s="309"/>
      <c r="N2" s="12" t="s">
        <v>122</v>
      </c>
      <c r="O2" s="56"/>
      <c r="P2" s="12"/>
      <c r="Q2" s="17"/>
    </row>
    <row r="3" spans="1:17" s="16" customFormat="1" ht="9" customHeight="1" thickTop="1" thickBot="1" x14ac:dyDescent="0.25">
      <c r="A3" s="91"/>
      <c r="B3" s="91"/>
      <c r="C3" s="92"/>
      <c r="D3" s="92"/>
      <c r="E3" s="92"/>
      <c r="F3" s="92"/>
      <c r="G3" s="93"/>
      <c r="H3" s="93"/>
      <c r="I3" s="93"/>
      <c r="J3" s="92"/>
      <c r="K3" s="92"/>
      <c r="L3" s="92"/>
      <c r="M3" s="92"/>
      <c r="N3" s="91"/>
      <c r="O3" s="94"/>
      <c r="P3" s="91"/>
      <c r="Q3" s="95"/>
    </row>
    <row r="4" spans="1:17" s="16" customFormat="1" ht="15.75" customHeight="1" thickTop="1" x14ac:dyDescent="0.2">
      <c r="A4" s="97" t="s">
        <v>123</v>
      </c>
      <c r="B4" s="98"/>
      <c r="C4" s="99"/>
      <c r="D4" s="99"/>
      <c r="E4" s="99"/>
      <c r="F4" s="99"/>
      <c r="G4" s="100"/>
      <c r="H4" s="100"/>
      <c r="I4" s="100"/>
      <c r="J4" s="99"/>
      <c r="K4" s="99"/>
      <c r="L4" s="99"/>
      <c r="M4" s="99"/>
      <c r="N4" s="98"/>
      <c r="O4" s="101"/>
      <c r="P4" s="98"/>
      <c r="Q4" s="102"/>
    </row>
    <row r="5" spans="1:17" s="16" customFormat="1" ht="15.75" customHeight="1" x14ac:dyDescent="0.2">
      <c r="A5" s="103" t="s">
        <v>124</v>
      </c>
      <c r="B5" s="91"/>
      <c r="C5" s="92"/>
      <c r="D5" s="96" t="s">
        <v>2</v>
      </c>
      <c r="E5" s="92"/>
      <c r="F5" s="92"/>
      <c r="G5" s="96" t="s">
        <v>125</v>
      </c>
      <c r="H5" s="93"/>
      <c r="I5" s="93"/>
      <c r="J5" s="96" t="s">
        <v>126</v>
      </c>
      <c r="K5" s="92"/>
      <c r="L5" s="92"/>
      <c r="M5" s="96" t="s">
        <v>127</v>
      </c>
      <c r="N5" s="91"/>
      <c r="O5" s="96" t="s">
        <v>128</v>
      </c>
      <c r="P5" s="91"/>
      <c r="Q5" s="104"/>
    </row>
    <row r="6" spans="1:17" s="16" customFormat="1" ht="15.75" customHeight="1" thickBot="1" x14ac:dyDescent="0.25">
      <c r="A6" s="105" t="s">
        <v>124</v>
      </c>
      <c r="B6" s="106"/>
      <c r="C6" s="107"/>
      <c r="D6" s="108" t="s">
        <v>2</v>
      </c>
      <c r="E6" s="107"/>
      <c r="F6" s="107"/>
      <c r="G6" s="108" t="s">
        <v>125</v>
      </c>
      <c r="H6" s="109"/>
      <c r="I6" s="109"/>
      <c r="J6" s="108" t="s">
        <v>126</v>
      </c>
      <c r="K6" s="107"/>
      <c r="L6" s="107"/>
      <c r="M6" s="108" t="s">
        <v>127</v>
      </c>
      <c r="N6" s="106"/>
      <c r="O6" s="108" t="s">
        <v>128</v>
      </c>
      <c r="P6" s="106"/>
      <c r="Q6" s="110"/>
    </row>
    <row r="7" spans="1:17" ht="9.75" customHeight="1" thickTop="1" thickBot="1" x14ac:dyDescent="0.25"/>
    <row r="8" spans="1:17" s="14" customFormat="1" ht="18" customHeight="1" thickTop="1" x14ac:dyDescent="0.2">
      <c r="A8" s="310" t="s">
        <v>11</v>
      </c>
      <c r="B8" s="311"/>
      <c r="C8" s="311"/>
      <c r="D8" s="311"/>
      <c r="E8" s="314"/>
      <c r="F8" s="310" t="s">
        <v>108</v>
      </c>
      <c r="G8" s="311"/>
      <c r="H8" s="311"/>
      <c r="I8" s="314"/>
      <c r="J8" s="310" t="s">
        <v>13</v>
      </c>
      <c r="K8" s="311"/>
      <c r="L8" s="311"/>
      <c r="M8" s="311"/>
      <c r="N8" s="310" t="s">
        <v>14</v>
      </c>
      <c r="O8" s="311"/>
      <c r="P8" s="311"/>
      <c r="Q8" s="314"/>
    </row>
    <row r="9" spans="1:17" s="1" customFormat="1" ht="21" customHeight="1" thickBot="1" x14ac:dyDescent="0.25">
      <c r="A9" s="2" t="s">
        <v>103</v>
      </c>
      <c r="B9" s="113" t="s">
        <v>1</v>
      </c>
      <c r="C9" s="4" t="s">
        <v>2</v>
      </c>
      <c r="D9" s="4" t="s">
        <v>3</v>
      </c>
      <c r="E9" s="114" t="s">
        <v>35</v>
      </c>
      <c r="F9" s="2" t="s">
        <v>4</v>
      </c>
      <c r="G9" s="4" t="s">
        <v>104</v>
      </c>
      <c r="H9" s="4" t="s">
        <v>105</v>
      </c>
      <c r="I9" s="5" t="s">
        <v>106</v>
      </c>
      <c r="J9" s="2" t="s">
        <v>33</v>
      </c>
      <c r="K9" s="4" t="s">
        <v>34</v>
      </c>
      <c r="L9" s="4" t="s">
        <v>8</v>
      </c>
      <c r="M9" s="6" t="s">
        <v>9</v>
      </c>
      <c r="N9" s="315" t="s">
        <v>10</v>
      </c>
      <c r="O9" s="316"/>
      <c r="P9" s="316"/>
      <c r="Q9" s="317"/>
    </row>
    <row r="10" spans="1:17" ht="14.25" customHeight="1" thickTop="1" x14ac:dyDescent="0.2">
      <c r="A10" s="312"/>
      <c r="B10" s="334"/>
      <c r="C10" s="313"/>
      <c r="D10" s="313"/>
      <c r="E10" s="36"/>
      <c r="F10" s="429"/>
      <c r="G10" s="453"/>
      <c r="H10" s="454"/>
      <c r="I10" s="454"/>
      <c r="J10" s="456">
        <v>0</v>
      </c>
      <c r="K10" s="458">
        <v>0</v>
      </c>
      <c r="L10" s="451" t="s">
        <v>141</v>
      </c>
      <c r="M10" s="449" t="s">
        <v>140</v>
      </c>
      <c r="N10" s="460" t="s">
        <v>142</v>
      </c>
      <c r="O10" s="461"/>
      <c r="P10" s="461"/>
      <c r="Q10" s="462"/>
    </row>
    <row r="11" spans="1:17" ht="14.25" customHeight="1" x14ac:dyDescent="0.2">
      <c r="A11" s="299"/>
      <c r="B11" s="300"/>
      <c r="C11" s="301"/>
      <c r="D11" s="293"/>
      <c r="E11" s="37"/>
      <c r="F11" s="427"/>
      <c r="G11" s="437"/>
      <c r="H11" s="455"/>
      <c r="I11" s="455"/>
      <c r="J11" s="457"/>
      <c r="K11" s="459"/>
      <c r="L11" s="452"/>
      <c r="M11" s="450"/>
      <c r="N11" s="302"/>
      <c r="O11" s="303"/>
      <c r="P11" s="303"/>
      <c r="Q11" s="304"/>
    </row>
    <row r="12" spans="1:17" ht="14.25" customHeight="1" x14ac:dyDescent="0.2">
      <c r="A12" s="289"/>
      <c r="B12" s="291"/>
      <c r="C12" s="301"/>
      <c r="D12" s="305"/>
      <c r="E12" s="37"/>
      <c r="F12" s="426"/>
      <c r="G12" s="80"/>
      <c r="H12" s="80"/>
      <c r="I12" s="80"/>
      <c r="J12" s="402"/>
      <c r="K12" s="404"/>
      <c r="L12" s="406"/>
      <c r="M12" s="408"/>
      <c r="N12" s="302"/>
      <c r="O12" s="303"/>
      <c r="P12" s="303"/>
      <c r="Q12" s="304"/>
    </row>
    <row r="13" spans="1:17" ht="14.25" customHeight="1" x14ac:dyDescent="0.2">
      <c r="A13" s="299"/>
      <c r="B13" s="300"/>
      <c r="C13" s="305"/>
      <c r="D13" s="305"/>
      <c r="E13" s="37"/>
      <c r="F13" s="427"/>
      <c r="G13" s="81"/>
      <c r="H13" s="81"/>
      <c r="I13" s="81"/>
      <c r="J13" s="410"/>
      <c r="K13" s="411"/>
      <c r="L13" s="432"/>
      <c r="M13" s="433"/>
      <c r="N13" s="302"/>
      <c r="O13" s="303"/>
      <c r="P13" s="303"/>
      <c r="Q13" s="304"/>
    </row>
    <row r="14" spans="1:17" ht="14.25" customHeight="1" x14ac:dyDescent="0.2">
      <c r="A14" s="289"/>
      <c r="B14" s="291"/>
      <c r="C14" s="305"/>
      <c r="D14" s="305"/>
      <c r="E14" s="37"/>
      <c r="F14" s="426"/>
      <c r="G14" s="80"/>
      <c r="H14" s="80"/>
      <c r="I14" s="80"/>
      <c r="J14" s="402"/>
      <c r="K14" s="404"/>
      <c r="L14" s="406"/>
      <c r="M14" s="408"/>
      <c r="N14" s="302"/>
      <c r="O14" s="303"/>
      <c r="P14" s="303"/>
      <c r="Q14" s="304"/>
    </row>
    <row r="15" spans="1:17" ht="14.25" customHeight="1" x14ac:dyDescent="0.2">
      <c r="A15" s="299"/>
      <c r="B15" s="300"/>
      <c r="C15" s="305"/>
      <c r="D15" s="305"/>
      <c r="E15" s="37"/>
      <c r="F15" s="427"/>
      <c r="G15" s="81"/>
      <c r="H15" s="81"/>
      <c r="I15" s="81"/>
      <c r="J15" s="410"/>
      <c r="K15" s="411"/>
      <c r="L15" s="432"/>
      <c r="M15" s="433"/>
      <c r="N15" s="302"/>
      <c r="O15" s="303"/>
      <c r="P15" s="303"/>
      <c r="Q15" s="304"/>
    </row>
    <row r="16" spans="1:17" ht="14.25" customHeight="1" x14ac:dyDescent="0.2">
      <c r="A16" s="289"/>
      <c r="B16" s="291"/>
      <c r="C16" s="305"/>
      <c r="D16" s="305"/>
      <c r="E16" s="37"/>
      <c r="F16" s="426"/>
      <c r="G16" s="80"/>
      <c r="H16" s="80"/>
      <c r="I16" s="80"/>
      <c r="J16" s="402"/>
      <c r="K16" s="404"/>
      <c r="L16" s="406"/>
      <c r="M16" s="408"/>
      <c r="N16" s="296"/>
      <c r="O16" s="297"/>
      <c r="P16" s="297"/>
      <c r="Q16" s="298"/>
    </row>
    <row r="17" spans="1:17" ht="14.25" customHeight="1" x14ac:dyDescent="0.2">
      <c r="A17" s="299"/>
      <c r="B17" s="300"/>
      <c r="C17" s="305"/>
      <c r="D17" s="305"/>
      <c r="E17" s="37"/>
      <c r="F17" s="427"/>
      <c r="G17" s="81"/>
      <c r="H17" s="81"/>
      <c r="I17" s="81"/>
      <c r="J17" s="410"/>
      <c r="K17" s="411"/>
      <c r="L17" s="432"/>
      <c r="M17" s="433"/>
      <c r="N17" s="296"/>
      <c r="O17" s="297"/>
      <c r="P17" s="297"/>
      <c r="Q17" s="298"/>
    </row>
    <row r="18" spans="1:17" ht="14.25" customHeight="1" x14ac:dyDescent="0.2">
      <c r="A18" s="289"/>
      <c r="B18" s="291"/>
      <c r="C18" s="305"/>
      <c r="D18" s="305"/>
      <c r="E18" s="37"/>
      <c r="F18" s="426"/>
      <c r="G18" s="80"/>
      <c r="H18" s="80"/>
      <c r="I18" s="80"/>
      <c r="J18" s="402"/>
      <c r="K18" s="404"/>
      <c r="L18" s="406"/>
      <c r="M18" s="408"/>
      <c r="N18" s="296"/>
      <c r="O18" s="297"/>
      <c r="P18" s="297"/>
      <c r="Q18" s="298"/>
    </row>
    <row r="19" spans="1:17" ht="14.25" customHeight="1" x14ac:dyDescent="0.2">
      <c r="A19" s="299"/>
      <c r="B19" s="300"/>
      <c r="C19" s="305"/>
      <c r="D19" s="305"/>
      <c r="E19" s="37"/>
      <c r="F19" s="427"/>
      <c r="G19" s="81"/>
      <c r="H19" s="81"/>
      <c r="I19" s="81"/>
      <c r="J19" s="410"/>
      <c r="K19" s="411"/>
      <c r="L19" s="432"/>
      <c r="M19" s="433"/>
      <c r="N19" s="302"/>
      <c r="O19" s="303"/>
      <c r="P19" s="303"/>
      <c r="Q19" s="304"/>
    </row>
    <row r="20" spans="1:17" ht="14.25" customHeight="1" x14ac:dyDescent="0.2">
      <c r="A20" s="289"/>
      <c r="B20" s="291"/>
      <c r="C20" s="305"/>
      <c r="D20" s="305"/>
      <c r="E20" s="37"/>
      <c r="F20" s="426"/>
      <c r="G20" s="80"/>
      <c r="H20" s="80"/>
      <c r="I20" s="80"/>
      <c r="J20" s="402"/>
      <c r="K20" s="404"/>
      <c r="L20" s="406"/>
      <c r="M20" s="408"/>
      <c r="N20" s="302"/>
      <c r="O20" s="303"/>
      <c r="P20" s="303"/>
      <c r="Q20" s="304"/>
    </row>
    <row r="21" spans="1:17" ht="14.25" customHeight="1" x14ac:dyDescent="0.2">
      <c r="A21" s="299"/>
      <c r="B21" s="300"/>
      <c r="C21" s="305"/>
      <c r="D21" s="305"/>
      <c r="E21" s="37"/>
      <c r="F21" s="427"/>
      <c r="G21" s="81"/>
      <c r="H21" s="81"/>
      <c r="I21" s="81"/>
      <c r="J21" s="410"/>
      <c r="K21" s="411"/>
      <c r="L21" s="432"/>
      <c r="M21" s="433"/>
      <c r="N21" s="302"/>
      <c r="O21" s="303"/>
      <c r="P21" s="303"/>
      <c r="Q21" s="304"/>
    </row>
    <row r="22" spans="1:17" ht="14.25" customHeight="1" x14ac:dyDescent="0.2">
      <c r="A22" s="289"/>
      <c r="B22" s="291"/>
      <c r="C22" s="305"/>
      <c r="D22" s="305"/>
      <c r="E22" s="37"/>
      <c r="F22" s="426"/>
      <c r="G22" s="80"/>
      <c r="H22" s="80"/>
      <c r="I22" s="80"/>
      <c r="J22" s="402"/>
      <c r="K22" s="404"/>
      <c r="L22" s="406"/>
      <c r="M22" s="408"/>
      <c r="N22" s="302"/>
      <c r="O22" s="303"/>
      <c r="P22" s="303"/>
      <c r="Q22" s="304"/>
    </row>
    <row r="23" spans="1:17" ht="14.25" customHeight="1" x14ac:dyDescent="0.2">
      <c r="A23" s="299"/>
      <c r="B23" s="300"/>
      <c r="C23" s="305"/>
      <c r="D23" s="305"/>
      <c r="E23" s="37"/>
      <c r="F23" s="427"/>
      <c r="G23" s="81"/>
      <c r="H23" s="81"/>
      <c r="I23" s="81"/>
      <c r="J23" s="410"/>
      <c r="K23" s="411"/>
      <c r="L23" s="432"/>
      <c r="M23" s="433"/>
      <c r="N23" s="302"/>
      <c r="O23" s="303"/>
      <c r="P23" s="303"/>
      <c r="Q23" s="304"/>
    </row>
    <row r="24" spans="1:17" ht="14.25" customHeight="1" x14ac:dyDescent="0.2">
      <c r="A24" s="289"/>
      <c r="B24" s="291"/>
      <c r="C24" s="305"/>
      <c r="D24" s="305"/>
      <c r="E24" s="37"/>
      <c r="F24" s="426"/>
      <c r="G24" s="80"/>
      <c r="H24" s="80"/>
      <c r="I24" s="80"/>
      <c r="J24" s="402"/>
      <c r="K24" s="404"/>
      <c r="L24" s="406"/>
      <c r="M24" s="408"/>
      <c r="N24" s="296"/>
      <c r="O24" s="297"/>
      <c r="P24" s="297"/>
      <c r="Q24" s="298"/>
    </row>
    <row r="25" spans="1:17" ht="14.25" customHeight="1" x14ac:dyDescent="0.2">
      <c r="A25" s="299"/>
      <c r="B25" s="300"/>
      <c r="C25" s="305"/>
      <c r="D25" s="305"/>
      <c r="E25" s="37"/>
      <c r="F25" s="427"/>
      <c r="G25" s="81"/>
      <c r="H25" s="81"/>
      <c r="I25" s="81"/>
      <c r="J25" s="410"/>
      <c r="K25" s="411"/>
      <c r="L25" s="432"/>
      <c r="M25" s="433"/>
      <c r="N25" s="302"/>
      <c r="O25" s="303"/>
      <c r="P25" s="303"/>
      <c r="Q25" s="304"/>
    </row>
    <row r="26" spans="1:17" ht="14.25" customHeight="1" x14ac:dyDescent="0.2">
      <c r="A26" s="289"/>
      <c r="B26" s="291"/>
      <c r="C26" s="293"/>
      <c r="D26" s="295"/>
      <c r="E26" s="39"/>
      <c r="F26" s="426"/>
      <c r="G26" s="80"/>
      <c r="H26" s="80"/>
      <c r="I26" s="80"/>
      <c r="J26" s="402"/>
      <c r="K26" s="404"/>
      <c r="L26" s="406"/>
      <c r="M26" s="408"/>
      <c r="N26" s="302"/>
      <c r="O26" s="303"/>
      <c r="P26" s="303"/>
      <c r="Q26" s="304"/>
    </row>
    <row r="27" spans="1:17" ht="14.25" customHeight="1" x14ac:dyDescent="0.2">
      <c r="A27" s="299"/>
      <c r="B27" s="300"/>
      <c r="C27" s="301"/>
      <c r="D27" s="301"/>
      <c r="E27" s="37"/>
      <c r="F27" s="427"/>
      <c r="G27" s="81"/>
      <c r="H27" s="81"/>
      <c r="I27" s="81"/>
      <c r="J27" s="410"/>
      <c r="K27" s="411"/>
      <c r="L27" s="432"/>
      <c r="M27" s="433"/>
      <c r="N27" s="302"/>
      <c r="O27" s="303"/>
      <c r="P27" s="303"/>
      <c r="Q27" s="304"/>
    </row>
    <row r="28" spans="1:17" ht="14.25" customHeight="1" x14ac:dyDescent="0.2">
      <c r="A28" s="289"/>
      <c r="B28" s="291"/>
      <c r="C28" s="293"/>
      <c r="D28" s="295"/>
      <c r="E28" s="40"/>
      <c r="F28" s="426"/>
      <c r="G28" s="80"/>
      <c r="H28" s="80"/>
      <c r="I28" s="80"/>
      <c r="J28" s="402"/>
      <c r="K28" s="404"/>
      <c r="L28" s="406"/>
      <c r="M28" s="408"/>
      <c r="N28" s="296"/>
      <c r="O28" s="297"/>
      <c r="P28" s="297"/>
      <c r="Q28" s="298"/>
    </row>
    <row r="29" spans="1:17" ht="14.25" customHeight="1" thickBot="1" x14ac:dyDescent="0.25">
      <c r="A29" s="290"/>
      <c r="B29" s="292"/>
      <c r="C29" s="294"/>
      <c r="D29" s="294"/>
      <c r="E29" s="41"/>
      <c r="F29" s="428"/>
      <c r="G29" s="82"/>
      <c r="H29" s="82"/>
      <c r="I29" s="83"/>
      <c r="J29" s="403"/>
      <c r="K29" s="405"/>
      <c r="L29" s="407"/>
      <c r="M29" s="409"/>
      <c r="N29" s="286"/>
      <c r="O29" s="287"/>
      <c r="P29" s="287"/>
      <c r="Q29" s="288"/>
    </row>
    <row r="30" spans="1:17" ht="9" customHeight="1" thickTop="1" thickBot="1" x14ac:dyDescent="0.25"/>
    <row r="31" spans="1:17" s="1" customFormat="1" ht="15.75" customHeight="1" thickTop="1" thickBot="1" x14ac:dyDescent="0.25">
      <c r="A31" s="327" t="s">
        <v>44</v>
      </c>
      <c r="B31" s="328"/>
      <c r="C31" s="328"/>
      <c r="D31" s="328"/>
      <c r="E31" s="328"/>
      <c r="F31" s="328"/>
      <c r="G31" s="328"/>
      <c r="H31" s="329"/>
      <c r="I31" s="387" t="s">
        <v>112</v>
      </c>
      <c r="J31" s="388"/>
      <c r="K31" s="388"/>
      <c r="L31" s="389"/>
      <c r="M31" s="327" t="s">
        <v>50</v>
      </c>
      <c r="N31" s="328"/>
      <c r="O31" s="329"/>
      <c r="P31" s="387" t="s">
        <v>115</v>
      </c>
      <c r="Q31" s="389"/>
    </row>
    <row r="32" spans="1:17" ht="15.75" customHeight="1" thickTop="1" x14ac:dyDescent="0.2">
      <c r="A32" s="390" t="s">
        <v>36</v>
      </c>
      <c r="B32" s="391"/>
      <c r="C32" s="392" t="s">
        <v>52</v>
      </c>
      <c r="D32" s="393"/>
      <c r="E32" s="394" t="s">
        <v>42</v>
      </c>
      <c r="F32" s="391"/>
      <c r="G32" s="395" t="s">
        <v>52</v>
      </c>
      <c r="H32" s="396"/>
      <c r="I32" s="446" t="s">
        <v>118</v>
      </c>
      <c r="J32" s="391"/>
      <c r="K32" s="395" t="s">
        <v>52</v>
      </c>
      <c r="L32" s="396"/>
      <c r="M32" s="123" t="s">
        <v>45</v>
      </c>
      <c r="N32" s="122"/>
      <c r="O32" s="111"/>
      <c r="P32" s="440" t="s">
        <v>114</v>
      </c>
      <c r="Q32" s="441"/>
    </row>
    <row r="33" spans="1:17" ht="15.75" customHeight="1" thickBot="1" x14ac:dyDescent="0.25">
      <c r="A33" s="380" t="s">
        <v>37</v>
      </c>
      <c r="B33" s="399"/>
      <c r="C33" s="400" t="s">
        <v>107</v>
      </c>
      <c r="D33" s="401"/>
      <c r="E33" s="386" t="s">
        <v>40</v>
      </c>
      <c r="F33" s="381"/>
      <c r="G33" s="384" t="s">
        <v>52</v>
      </c>
      <c r="H33" s="385"/>
      <c r="I33" s="380" t="s">
        <v>119</v>
      </c>
      <c r="J33" s="381"/>
      <c r="K33" s="444" t="s">
        <v>52</v>
      </c>
      <c r="L33" s="445"/>
      <c r="M33" s="124" t="s">
        <v>46</v>
      </c>
      <c r="N33" s="119"/>
      <c r="O33" s="86"/>
      <c r="P33" s="124"/>
      <c r="Q33" s="84"/>
    </row>
    <row r="34" spans="1:17" ht="15.75" customHeight="1" thickTop="1" x14ac:dyDescent="0.2">
      <c r="A34" s="397" t="s">
        <v>38</v>
      </c>
      <c r="B34" s="381"/>
      <c r="C34" s="384" t="s">
        <v>52</v>
      </c>
      <c r="D34" s="398"/>
      <c r="E34" s="386" t="s">
        <v>43</v>
      </c>
      <c r="F34" s="381"/>
      <c r="G34" s="384" t="s">
        <v>52</v>
      </c>
      <c r="H34" s="385"/>
      <c r="I34" s="447" t="s">
        <v>120</v>
      </c>
      <c r="J34" s="448"/>
      <c r="K34" s="384" t="s">
        <v>52</v>
      </c>
      <c r="L34" s="385"/>
      <c r="M34" s="125" t="s">
        <v>47</v>
      </c>
      <c r="N34" s="120"/>
      <c r="O34" s="87"/>
      <c r="P34" s="442" t="s">
        <v>113</v>
      </c>
      <c r="Q34" s="443"/>
    </row>
    <row r="35" spans="1:17" ht="15.75" customHeight="1" thickBot="1" x14ac:dyDescent="0.25">
      <c r="A35" s="380" t="s">
        <v>41</v>
      </c>
      <c r="B35" s="381"/>
      <c r="C35" s="382" t="s">
        <v>52</v>
      </c>
      <c r="D35" s="383"/>
      <c r="E35" s="386" t="s">
        <v>39</v>
      </c>
      <c r="F35" s="381"/>
      <c r="G35" s="382" t="s">
        <v>52</v>
      </c>
      <c r="H35" s="383"/>
      <c r="I35" s="380" t="s">
        <v>129</v>
      </c>
      <c r="J35" s="381"/>
      <c r="K35" s="384" t="s">
        <v>52</v>
      </c>
      <c r="L35" s="385"/>
      <c r="M35" s="124" t="s">
        <v>48</v>
      </c>
      <c r="N35" s="119"/>
      <c r="O35" s="86"/>
      <c r="P35" s="90"/>
      <c r="Q35" s="84"/>
    </row>
    <row r="36" spans="1:17" ht="15.75" customHeight="1" thickTop="1" thickBot="1" x14ac:dyDescent="0.25">
      <c r="A36" s="374" t="s">
        <v>116</v>
      </c>
      <c r="B36" s="375"/>
      <c r="C36" s="376" t="s">
        <v>52</v>
      </c>
      <c r="D36" s="377"/>
      <c r="E36" s="378" t="s">
        <v>117</v>
      </c>
      <c r="F36" s="375"/>
      <c r="G36" s="376" t="s">
        <v>52</v>
      </c>
      <c r="H36" s="379"/>
      <c r="I36" s="434" t="s">
        <v>121</v>
      </c>
      <c r="J36" s="435"/>
      <c r="K36" s="376" t="s">
        <v>52</v>
      </c>
      <c r="L36" s="379"/>
      <c r="M36" s="126" t="s">
        <v>51</v>
      </c>
      <c r="N36" s="121"/>
      <c r="O36" s="88"/>
      <c r="P36" s="89"/>
      <c r="Q36" s="85"/>
    </row>
    <row r="37" spans="1:17" ht="7.5" customHeight="1" thickTop="1" x14ac:dyDescent="0.2"/>
    <row r="39" spans="1:17" ht="15" x14ac:dyDescent="0.2">
      <c r="G39" s="54"/>
    </row>
  </sheetData>
  <mergeCells count="160">
    <mergeCell ref="A36:B36"/>
    <mergeCell ref="C36:D36"/>
    <mergeCell ref="E36:F36"/>
    <mergeCell ref="G36:H36"/>
    <mergeCell ref="I36:J36"/>
    <mergeCell ref="K36:L36"/>
    <mergeCell ref="P34:Q34"/>
    <mergeCell ref="A35:B35"/>
    <mergeCell ref="C35:D35"/>
    <mergeCell ref="E35:F35"/>
    <mergeCell ref="G35:H35"/>
    <mergeCell ref="I35:J35"/>
    <mergeCell ref="K35:L35"/>
    <mergeCell ref="A34:B34"/>
    <mergeCell ref="C34:D34"/>
    <mergeCell ref="E34:F34"/>
    <mergeCell ref="G34:H34"/>
    <mergeCell ref="I34:J34"/>
    <mergeCell ref="K34:L34"/>
    <mergeCell ref="P32:Q32"/>
    <mergeCell ref="A33:B33"/>
    <mergeCell ref="C33:D33"/>
    <mergeCell ref="E33:F33"/>
    <mergeCell ref="G33:H33"/>
    <mergeCell ref="I33:J33"/>
    <mergeCell ref="K33:L33"/>
    <mergeCell ref="A31:H31"/>
    <mergeCell ref="I31:L31"/>
    <mergeCell ref="M31:O31"/>
    <mergeCell ref="P31:Q31"/>
    <mergeCell ref="A32:B32"/>
    <mergeCell ref="C32:D32"/>
    <mergeCell ref="E32:F32"/>
    <mergeCell ref="G32:H32"/>
    <mergeCell ref="I32:J32"/>
    <mergeCell ref="K32:L32"/>
    <mergeCell ref="J28:J29"/>
    <mergeCell ref="K28:K29"/>
    <mergeCell ref="L28:L29"/>
    <mergeCell ref="M28:M29"/>
    <mergeCell ref="N28:Q28"/>
    <mergeCell ref="N29:Q29"/>
    <mergeCell ref="K26:K27"/>
    <mergeCell ref="L26:L27"/>
    <mergeCell ref="M26:M27"/>
    <mergeCell ref="N26:Q26"/>
    <mergeCell ref="N27:Q27"/>
    <mergeCell ref="J26:J27"/>
    <mergeCell ref="A28:A29"/>
    <mergeCell ref="B28:B29"/>
    <mergeCell ref="C28:C29"/>
    <mergeCell ref="D28:D29"/>
    <mergeCell ref="F28:F29"/>
    <mergeCell ref="A26:A27"/>
    <mergeCell ref="B26:B27"/>
    <mergeCell ref="C26:C27"/>
    <mergeCell ref="D26:D27"/>
    <mergeCell ref="F26:F27"/>
    <mergeCell ref="J24:J25"/>
    <mergeCell ref="K24:K25"/>
    <mergeCell ref="L24:L25"/>
    <mergeCell ref="M24:M25"/>
    <mergeCell ref="N24:Q24"/>
    <mergeCell ref="N25:Q25"/>
    <mergeCell ref="K22:K23"/>
    <mergeCell ref="L22:L23"/>
    <mergeCell ref="M22:M23"/>
    <mergeCell ref="N22:Q22"/>
    <mergeCell ref="N23:Q23"/>
    <mergeCell ref="J22:J23"/>
    <mergeCell ref="A24:A25"/>
    <mergeCell ref="B24:B25"/>
    <mergeCell ref="C24:C25"/>
    <mergeCell ref="D24:D25"/>
    <mergeCell ref="F24:F25"/>
    <mergeCell ref="A22:A23"/>
    <mergeCell ref="B22:B23"/>
    <mergeCell ref="C22:C23"/>
    <mergeCell ref="D22:D23"/>
    <mergeCell ref="F22:F23"/>
    <mergeCell ref="N14:Q14"/>
    <mergeCell ref="N15:Q15"/>
    <mergeCell ref="A20:A21"/>
    <mergeCell ref="B20:B21"/>
    <mergeCell ref="C20:C21"/>
    <mergeCell ref="D20:D21"/>
    <mergeCell ref="F20:F21"/>
    <mergeCell ref="A18:A19"/>
    <mergeCell ref="B18:B19"/>
    <mergeCell ref="C18:C19"/>
    <mergeCell ref="D18:D19"/>
    <mergeCell ref="F18:F19"/>
    <mergeCell ref="J20:J21"/>
    <mergeCell ref="K20:K21"/>
    <mergeCell ref="L20:L21"/>
    <mergeCell ref="M20:M21"/>
    <mergeCell ref="N20:Q20"/>
    <mergeCell ref="N21:Q21"/>
    <mergeCell ref="K18:K19"/>
    <mergeCell ref="L18:L19"/>
    <mergeCell ref="M18:M19"/>
    <mergeCell ref="N18:Q18"/>
    <mergeCell ref="N19:Q19"/>
    <mergeCell ref="J18:J19"/>
    <mergeCell ref="A16:A17"/>
    <mergeCell ref="B16:B17"/>
    <mergeCell ref="C16:C17"/>
    <mergeCell ref="D16:D17"/>
    <mergeCell ref="F16:F17"/>
    <mergeCell ref="L12:L13"/>
    <mergeCell ref="M12:M13"/>
    <mergeCell ref="N12:Q12"/>
    <mergeCell ref="N13:Q13"/>
    <mergeCell ref="A14:A15"/>
    <mergeCell ref="B14:B15"/>
    <mergeCell ref="C14:C15"/>
    <mergeCell ref="D14:D15"/>
    <mergeCell ref="F14:F15"/>
    <mergeCell ref="J14:J15"/>
    <mergeCell ref="J16:J17"/>
    <mergeCell ref="K16:K17"/>
    <mergeCell ref="L16:L17"/>
    <mergeCell ref="M16:M17"/>
    <mergeCell ref="N16:Q16"/>
    <mergeCell ref="N17:Q17"/>
    <mergeCell ref="K14:K15"/>
    <mergeCell ref="L14:L15"/>
    <mergeCell ref="M14:M15"/>
    <mergeCell ref="A12:A13"/>
    <mergeCell ref="B12:B13"/>
    <mergeCell ref="C12:C13"/>
    <mergeCell ref="D12:D13"/>
    <mergeCell ref="F12:F13"/>
    <mergeCell ref="J12:J13"/>
    <mergeCell ref="K12:K13"/>
    <mergeCell ref="G10:G11"/>
    <mergeCell ref="H10:H11"/>
    <mergeCell ref="I10:I11"/>
    <mergeCell ref="J10:J11"/>
    <mergeCell ref="K10:K11"/>
    <mergeCell ref="N8:Q8"/>
    <mergeCell ref="N9:Q9"/>
    <mergeCell ref="A10:A11"/>
    <mergeCell ref="B10:B11"/>
    <mergeCell ref="C10:C11"/>
    <mergeCell ref="D10:D11"/>
    <mergeCell ref="F10:F11"/>
    <mergeCell ref="M10:M11"/>
    <mergeCell ref="N10:Q10"/>
    <mergeCell ref="N11:Q11"/>
    <mergeCell ref="L10:L11"/>
    <mergeCell ref="C1:F1"/>
    <mergeCell ref="G1:I1"/>
    <mergeCell ref="J1:M1"/>
    <mergeCell ref="C2:F2"/>
    <mergeCell ref="G2:I2"/>
    <mergeCell ref="J2:M2"/>
    <mergeCell ref="A8:E8"/>
    <mergeCell ref="F8:I8"/>
    <mergeCell ref="J8:M8"/>
  </mergeCells>
  <pageMargins left="0.51181102362204722" right="0.51181102362204722" top="0.55118110236220474" bottom="0.39370078740157483" header="0" footer="0"/>
  <pageSetup paperSize="9" scale="97" orientation="landscape" verticalDpi="96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5" shapeId="6145" r:id="rId4">
          <objectPr defaultSize="0" r:id="rId5">
            <anchor moveWithCells="1">
              <from>
                <xdr:col>0</xdr:col>
                <xdr:colOff>28575</xdr:colOff>
                <xdr:row>9</xdr:row>
                <xdr:rowOff>19050</xdr:rowOff>
              </from>
              <to>
                <xdr:col>0</xdr:col>
                <xdr:colOff>285750</xdr:colOff>
                <xdr:row>10</xdr:row>
                <xdr:rowOff>114300</xdr:rowOff>
              </to>
            </anchor>
          </objectPr>
        </oleObject>
      </mc:Choice>
      <mc:Fallback>
        <oleObject progId="Visio.Drawing.5" shapeId="6145" r:id="rId4"/>
      </mc:Fallback>
    </mc:AlternateContent>
    <mc:AlternateContent xmlns:mc="http://schemas.openxmlformats.org/markup-compatibility/2006">
      <mc:Choice Requires="x14">
        <oleObject progId="Visio.Drawing.5" shapeId="6146" r:id="rId6">
          <objectPr defaultSize="0" r:id="rId7">
            <anchor moveWithCells="1">
              <from>
                <xdr:col>3</xdr:col>
                <xdr:colOff>0</xdr:colOff>
                <xdr:row>37</xdr:row>
                <xdr:rowOff>0</xdr:rowOff>
              </from>
              <to>
                <xdr:col>3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6146" r:id="rId6"/>
      </mc:Fallback>
    </mc:AlternateContent>
    <mc:AlternateContent xmlns:mc="http://schemas.openxmlformats.org/markup-compatibility/2006">
      <mc:Choice Requires="x14">
        <oleObject progId="Visio.Drawing.5" shapeId="6147" r:id="rId8">
          <objectPr defaultSize="0" r:id="rId9">
            <anchor mov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6147" r:id="rId8"/>
      </mc:Fallback>
    </mc:AlternateContent>
    <mc:AlternateContent xmlns:mc="http://schemas.openxmlformats.org/markup-compatibility/2006">
      <mc:Choice Requires="x14">
        <oleObject progId="Visio.Drawing.5" shapeId="6148" r:id="rId10">
          <objectPr defaultSize="0" r:id="rId5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6148" r:id="rId10"/>
      </mc:Fallback>
    </mc:AlternateContent>
    <mc:AlternateContent xmlns:mc="http://schemas.openxmlformats.org/markup-compatibility/2006">
      <mc:Choice Requires="x14">
        <oleObject progId="Visio.Drawing.5" shapeId="6149" r:id="rId11">
          <objectPr defaultSize="0" r:id="rId12">
            <anchor moveWithCells="1">
              <from>
                <xdr:col>4</xdr:col>
                <xdr:colOff>0</xdr:colOff>
                <xdr:row>37</xdr:row>
                <xdr:rowOff>0</xdr:rowOff>
              </from>
              <to>
                <xdr:col>4</xdr:col>
                <xdr:colOff>257175</xdr:colOff>
                <xdr:row>38</xdr:row>
                <xdr:rowOff>114300</xdr:rowOff>
              </to>
            </anchor>
          </objectPr>
        </oleObject>
      </mc:Choice>
      <mc:Fallback>
        <oleObject progId="Visio.Drawing.5" shapeId="6149" r:id="rId11"/>
      </mc:Fallback>
    </mc:AlternateContent>
    <mc:AlternateContent xmlns:mc="http://schemas.openxmlformats.org/markup-compatibility/2006">
      <mc:Choice Requires="x14">
        <oleObject progId="Visio.Drawing.5" shapeId="6150" r:id="rId13">
          <objectPr defaultSize="0" r:id="rId14">
            <anchor moveWithCells="1">
              <from>
                <xdr:col>4</xdr:col>
                <xdr:colOff>419100</xdr:colOff>
                <xdr:row>37</xdr:row>
                <xdr:rowOff>0</xdr:rowOff>
              </from>
              <to>
                <xdr:col>5</xdr:col>
                <xdr:colOff>142875</xdr:colOff>
                <xdr:row>38</xdr:row>
                <xdr:rowOff>85725</xdr:rowOff>
              </to>
            </anchor>
          </objectPr>
        </oleObject>
      </mc:Choice>
      <mc:Fallback>
        <oleObject progId="Visio.Drawing.5" shapeId="6150" r:id="rId13"/>
      </mc:Fallback>
    </mc:AlternateContent>
    <mc:AlternateContent xmlns:mc="http://schemas.openxmlformats.org/markup-compatibility/2006">
      <mc:Choice Requires="x14">
        <oleObject progId="Visio.Drawing.5" shapeId="6151" r:id="rId15">
          <objectPr defaultSize="0" r:id="rId5">
            <anchor moveWithCells="1">
              <from>
                <xdr:col>0</xdr:col>
                <xdr:colOff>28575</xdr:colOff>
                <xdr:row>11</xdr:row>
                <xdr:rowOff>19050</xdr:rowOff>
              </from>
              <to>
                <xdr:col>0</xdr:col>
                <xdr:colOff>285750</xdr:colOff>
                <xdr:row>12</xdr:row>
                <xdr:rowOff>114300</xdr:rowOff>
              </to>
            </anchor>
          </objectPr>
        </oleObject>
      </mc:Choice>
      <mc:Fallback>
        <oleObject progId="Visio.Drawing.5" shapeId="6151" r:id="rId15"/>
      </mc:Fallback>
    </mc:AlternateContent>
    <mc:AlternateContent xmlns:mc="http://schemas.openxmlformats.org/markup-compatibility/2006">
      <mc:Choice Requires="x14">
        <oleObject progId="Visio.Drawing.5" shapeId="6152" r:id="rId16">
          <objectPr defaultSize="0" r:id="rId5">
            <anchor moveWithCells="1">
              <from>
                <xdr:col>0</xdr:col>
                <xdr:colOff>28575</xdr:colOff>
                <xdr:row>13</xdr:row>
                <xdr:rowOff>19050</xdr:rowOff>
              </from>
              <to>
                <xdr:col>0</xdr:col>
                <xdr:colOff>285750</xdr:colOff>
                <xdr:row>14</xdr:row>
                <xdr:rowOff>114300</xdr:rowOff>
              </to>
            </anchor>
          </objectPr>
        </oleObject>
      </mc:Choice>
      <mc:Fallback>
        <oleObject progId="Visio.Drawing.5" shapeId="6152" r:id="rId16"/>
      </mc:Fallback>
    </mc:AlternateContent>
    <mc:AlternateContent xmlns:mc="http://schemas.openxmlformats.org/markup-compatibility/2006">
      <mc:Choice Requires="x14">
        <oleObject progId="Visio.Drawing.5" shapeId="6153" r:id="rId17">
          <objectPr defaultSize="0" r:id="rId5">
            <anchor moveWithCells="1">
              <from>
                <xdr:col>0</xdr:col>
                <xdr:colOff>28575</xdr:colOff>
                <xdr:row>15</xdr:row>
                <xdr:rowOff>19050</xdr:rowOff>
              </from>
              <to>
                <xdr:col>0</xdr:col>
                <xdr:colOff>285750</xdr:colOff>
                <xdr:row>16</xdr:row>
                <xdr:rowOff>114300</xdr:rowOff>
              </to>
            </anchor>
          </objectPr>
        </oleObject>
      </mc:Choice>
      <mc:Fallback>
        <oleObject progId="Visio.Drawing.5" shapeId="6153" r:id="rId17"/>
      </mc:Fallback>
    </mc:AlternateContent>
    <mc:AlternateContent xmlns:mc="http://schemas.openxmlformats.org/markup-compatibility/2006">
      <mc:Choice Requires="x14">
        <oleObject progId="Visio.Drawing.5" shapeId="6154" r:id="rId18">
          <objectPr defaultSize="0" r:id="rId5">
            <anchor moveWithCells="1">
              <from>
                <xdr:col>0</xdr:col>
                <xdr:colOff>28575</xdr:colOff>
                <xdr:row>17</xdr:row>
                <xdr:rowOff>19050</xdr:rowOff>
              </from>
              <to>
                <xdr:col>0</xdr:col>
                <xdr:colOff>285750</xdr:colOff>
                <xdr:row>18</xdr:row>
                <xdr:rowOff>114300</xdr:rowOff>
              </to>
            </anchor>
          </objectPr>
        </oleObject>
      </mc:Choice>
      <mc:Fallback>
        <oleObject progId="Visio.Drawing.5" shapeId="6154" r:id="rId18"/>
      </mc:Fallback>
    </mc:AlternateContent>
    <mc:AlternateContent xmlns:mc="http://schemas.openxmlformats.org/markup-compatibility/2006">
      <mc:Choice Requires="x14">
        <oleObject progId="Visio.Drawing.5" shapeId="6155" r:id="rId19">
          <objectPr defaultSize="0" r:id="rId5">
            <anchor moveWithCells="1">
              <from>
                <xdr:col>0</xdr:col>
                <xdr:colOff>28575</xdr:colOff>
                <xdr:row>19</xdr:row>
                <xdr:rowOff>19050</xdr:rowOff>
              </from>
              <to>
                <xdr:col>0</xdr:col>
                <xdr:colOff>285750</xdr:colOff>
                <xdr:row>20</xdr:row>
                <xdr:rowOff>114300</xdr:rowOff>
              </to>
            </anchor>
          </objectPr>
        </oleObject>
      </mc:Choice>
      <mc:Fallback>
        <oleObject progId="Visio.Drawing.5" shapeId="6155" r:id="rId19"/>
      </mc:Fallback>
    </mc:AlternateContent>
    <mc:AlternateContent xmlns:mc="http://schemas.openxmlformats.org/markup-compatibility/2006">
      <mc:Choice Requires="x14">
        <oleObject progId="Visio.Drawing.5" shapeId="6156" r:id="rId20">
          <objectPr defaultSize="0" r:id="rId5">
            <anchor moveWithCells="1">
              <from>
                <xdr:col>0</xdr:col>
                <xdr:colOff>28575</xdr:colOff>
                <xdr:row>21</xdr:row>
                <xdr:rowOff>19050</xdr:rowOff>
              </from>
              <to>
                <xdr:col>0</xdr:col>
                <xdr:colOff>285750</xdr:colOff>
                <xdr:row>22</xdr:row>
                <xdr:rowOff>114300</xdr:rowOff>
              </to>
            </anchor>
          </objectPr>
        </oleObject>
      </mc:Choice>
      <mc:Fallback>
        <oleObject progId="Visio.Drawing.5" shapeId="6156" r:id="rId20"/>
      </mc:Fallback>
    </mc:AlternateContent>
    <mc:AlternateContent xmlns:mc="http://schemas.openxmlformats.org/markup-compatibility/2006">
      <mc:Choice Requires="x14">
        <oleObject progId="Visio.Drawing.5" shapeId="6157" r:id="rId21">
          <objectPr defaultSize="0" r:id="rId5">
            <anchor moveWithCells="1">
              <from>
                <xdr:col>0</xdr:col>
                <xdr:colOff>28575</xdr:colOff>
                <xdr:row>23</xdr:row>
                <xdr:rowOff>19050</xdr:rowOff>
              </from>
              <to>
                <xdr:col>0</xdr:col>
                <xdr:colOff>285750</xdr:colOff>
                <xdr:row>24</xdr:row>
                <xdr:rowOff>114300</xdr:rowOff>
              </to>
            </anchor>
          </objectPr>
        </oleObject>
      </mc:Choice>
      <mc:Fallback>
        <oleObject progId="Visio.Drawing.5" shapeId="6157" r:id="rId21"/>
      </mc:Fallback>
    </mc:AlternateContent>
    <mc:AlternateContent xmlns:mc="http://schemas.openxmlformats.org/markup-compatibility/2006">
      <mc:Choice Requires="x14">
        <oleObject progId="Visio.Drawing.5" shapeId="6158" r:id="rId22">
          <objectPr defaultSize="0" r:id="rId5">
            <anchor moveWithCells="1">
              <from>
                <xdr:col>0</xdr:col>
                <xdr:colOff>28575</xdr:colOff>
                <xdr:row>25</xdr:row>
                <xdr:rowOff>9525</xdr:rowOff>
              </from>
              <to>
                <xdr:col>0</xdr:col>
                <xdr:colOff>285750</xdr:colOff>
                <xdr:row>26</xdr:row>
                <xdr:rowOff>104775</xdr:rowOff>
              </to>
            </anchor>
          </objectPr>
        </oleObject>
      </mc:Choice>
      <mc:Fallback>
        <oleObject progId="Visio.Drawing.5" shapeId="6158" r:id="rId22"/>
      </mc:Fallback>
    </mc:AlternateContent>
    <mc:AlternateContent xmlns:mc="http://schemas.openxmlformats.org/markup-compatibility/2006">
      <mc:Choice Requires="x14">
        <oleObject progId="Visio.Drawing.5" shapeId="6159" r:id="rId23">
          <objectPr defaultSize="0" r:id="rId5">
            <anchor moveWithCells="1">
              <from>
                <xdr:col>0</xdr:col>
                <xdr:colOff>28575</xdr:colOff>
                <xdr:row>27</xdr:row>
                <xdr:rowOff>19050</xdr:rowOff>
              </from>
              <to>
                <xdr:col>0</xdr:col>
                <xdr:colOff>285750</xdr:colOff>
                <xdr:row>28</xdr:row>
                <xdr:rowOff>114300</xdr:rowOff>
              </to>
            </anchor>
          </objectPr>
        </oleObject>
      </mc:Choice>
      <mc:Fallback>
        <oleObject progId="Visio.Drawing.5" shapeId="6159" r:id="rId23"/>
      </mc:Fallback>
    </mc:AlternateContent>
    <mc:AlternateContent xmlns:mc="http://schemas.openxmlformats.org/markup-compatibility/2006">
      <mc:Choice Requires="x14">
        <oleObject progId="Visio.Drawing.5" shapeId="6160" r:id="rId24">
          <objectPr defaultSize="0" autoPict="0" r:id="rId5">
            <anchor moveWithCells="1">
              <from>
                <xdr:col>13</xdr:col>
                <xdr:colOff>523875</xdr:colOff>
                <xdr:row>4</xdr:row>
                <xdr:rowOff>9525</xdr:rowOff>
              </from>
              <to>
                <xdr:col>13</xdr:col>
                <xdr:colOff>723900</xdr:colOff>
                <xdr:row>5</xdr:row>
                <xdr:rowOff>9525</xdr:rowOff>
              </to>
            </anchor>
          </objectPr>
        </oleObject>
      </mc:Choice>
      <mc:Fallback>
        <oleObject progId="Visio.Drawing.5" shapeId="6160" r:id="rId24"/>
      </mc:Fallback>
    </mc:AlternateContent>
    <mc:AlternateContent xmlns:mc="http://schemas.openxmlformats.org/markup-compatibility/2006">
      <mc:Choice Requires="x14">
        <oleObject progId="Visio.Drawing.5" shapeId="6161" r:id="rId25">
          <objectPr defaultSize="0" autoPict="0" r:id="rId5">
            <anchor moveWithCells="1">
              <from>
                <xdr:col>13</xdr:col>
                <xdr:colOff>533400</xdr:colOff>
                <xdr:row>4</xdr:row>
                <xdr:rowOff>190500</xdr:rowOff>
              </from>
              <to>
                <xdr:col>13</xdr:col>
                <xdr:colOff>723900</xdr:colOff>
                <xdr:row>5</xdr:row>
                <xdr:rowOff>180975</xdr:rowOff>
              </to>
            </anchor>
          </objectPr>
        </oleObject>
      </mc:Choice>
      <mc:Fallback>
        <oleObject progId="Visio.Drawing.5" shapeId="6161" r:id="rId2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24</vt:i4>
      </vt:variant>
    </vt:vector>
  </HeadingPairs>
  <TitlesOfParts>
    <vt:vector size="39" baseType="lpstr">
      <vt:lpstr>13-11-2001</vt:lpstr>
      <vt:lpstr>Deckblatt</vt:lpstr>
      <vt:lpstr>Tag 1</vt:lpstr>
      <vt:lpstr>Tag_2</vt:lpstr>
      <vt:lpstr>Tag_3</vt:lpstr>
      <vt:lpstr>Tag_4</vt:lpstr>
      <vt:lpstr>Tag_5</vt:lpstr>
      <vt:lpstr>Tag_6</vt:lpstr>
      <vt:lpstr>Tag_7</vt:lpstr>
      <vt:lpstr>Tag_8</vt:lpstr>
      <vt:lpstr>Tagesblatt_ersatz</vt:lpstr>
      <vt:lpstr>Funkprotokoll</vt:lpstr>
      <vt:lpstr>Notruf_Blatt</vt:lpstr>
      <vt:lpstr>Rückseite_Handfunk</vt:lpstr>
      <vt:lpstr>Tabelle8</vt:lpstr>
      <vt:lpstr>alphabet</vt:lpstr>
      <vt:lpstr>BOOTSNAME</vt:lpstr>
      <vt:lpstr>Callsign</vt:lpstr>
      <vt:lpstr>Notruf_Blatt!CALLSIGN_LANG</vt:lpstr>
      <vt:lpstr>CALLSIGN_LANG</vt:lpstr>
      <vt:lpstr>'13-11-2001'!Druckbereich</vt:lpstr>
      <vt:lpstr>Deckblatt!Druckbereich</vt:lpstr>
      <vt:lpstr>Funkprotokoll!Druckbereich</vt:lpstr>
      <vt:lpstr>Notruf_Blatt!Druckbereich</vt:lpstr>
      <vt:lpstr>'Tag 1'!Druckbereich</vt:lpstr>
      <vt:lpstr>Tag_2!Druckbereich</vt:lpstr>
      <vt:lpstr>Tag_3!Druckbereich</vt:lpstr>
      <vt:lpstr>Tag_4!Druckbereich</vt:lpstr>
      <vt:lpstr>Tag_5!Druckbereich</vt:lpstr>
      <vt:lpstr>Tag_6!Druckbereich</vt:lpstr>
      <vt:lpstr>Tag_7!Druckbereich</vt:lpstr>
      <vt:lpstr>Tag_8!Druckbereich</vt:lpstr>
      <vt:lpstr>Tagesblatt_ersatz!Druckbereich</vt:lpstr>
      <vt:lpstr>MMSI</vt:lpstr>
      <vt:lpstr>NAME</vt:lpstr>
      <vt:lpstr>Funkprotokoll!Törnname</vt:lpstr>
      <vt:lpstr>Notruf_Blatt!Törnname</vt:lpstr>
      <vt:lpstr>Törnname</vt:lpstr>
      <vt:lpstr>Yacht_Lang</vt:lpstr>
    </vt:vector>
  </TitlesOfParts>
  <Company>211-sail.de / usiq-consulting.de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Logbuch-Template</dc:title>
  <dc:creator>0211-sail.de</dc:creator>
  <cp:keywords>Logbuch; Funklogbuch; Tagesnachweis; Notfallkarte</cp:keywords>
  <cp:lastModifiedBy>Ulrich Stingl</cp:lastModifiedBy>
  <cp:lastPrinted>2021-11-08T17:50:39Z</cp:lastPrinted>
  <dcterms:created xsi:type="dcterms:W3CDTF">2001-11-18T11:52:50Z</dcterms:created>
  <dcterms:modified xsi:type="dcterms:W3CDTF">2021-11-08T17:51:07Z</dcterms:modified>
  <cp:category>Segeln</cp:category>
</cp:coreProperties>
</file>